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1415" windowHeight="7710" tabRatio="796" activeTab="0"/>
  </bookViews>
  <sheets>
    <sheet name="С.ст_Азерб_2015" sheetId="1" r:id="rId1"/>
    <sheet name="Каталог землетрясений _2015" sheetId="2" r:id="rId2"/>
    <sheet name="Механизмы очагов_2015" sheetId="3" r:id="rId3"/>
    <sheet name="Механизмы_очагов(ДОП)_2015" sheetId="4" r:id="rId4"/>
    <sheet name="Макросейсмический эффект_2015" sheetId="5" r:id="rId5"/>
    <sheet name="Свед. о сотр. нас. пунктах_2015" sheetId="6" r:id="rId6"/>
  </sheets>
  <externalReferences>
    <externalReference r:id="rId9"/>
    <externalReference r:id="rId10"/>
  </externalReferences>
  <definedNames>
    <definedName name="__qq2">#REF!</definedName>
    <definedName name="_qq2">#REF!</definedName>
    <definedName name="_xlnm._FilterDatabase" localSheetId="1" hidden="1">'Каталог землетрясений _2015'!$A$27:$AT$155</definedName>
    <definedName name="_xlnm._FilterDatabase" localSheetId="4" hidden="1">'Макросейсмический эффект_2015'!$A$20:$AE$82</definedName>
    <definedName name="_xlnm._FilterDatabase" localSheetId="3" hidden="1">'Механизмы_очагов(ДОП)_2015'!$A$19:$AL$34</definedName>
    <definedName name="_xlnm._FilterDatabase" localSheetId="0" hidden="1">'С.ст_Азерб_2015'!$A$6:$T$146</definedName>
    <definedName name="_xlnm._FilterDatabase" localSheetId="5" hidden="1">'Свед. о сотр. нас. пунктах_2015'!$A$9:$K$44</definedName>
    <definedName name="dddddddd">#REF!</definedName>
    <definedName name="qqqq2013">#REF!</definedName>
    <definedName name="Query2002">#REF!</definedName>
    <definedName name="ququ1">#REF!</definedName>
    <definedName name="ббб_ддд">#REF!</definedName>
    <definedName name="диапазоны">'[1]общая инфо'!$G$14:$G$17</definedName>
    <definedName name="Класс">'[2]каталог'!$P$3:$P$1332</definedName>
  </definedNames>
  <calcPr fullCalcOnLoad="1"/>
</workbook>
</file>

<file path=xl/sharedStrings.xml><?xml version="1.0" encoding="utf-8"?>
<sst xmlns="http://schemas.openxmlformats.org/spreadsheetml/2006/main" count="2332" uniqueCount="574">
  <si>
    <t>GCMT</t>
  </si>
  <si>
    <t>N=7</t>
  </si>
  <si>
    <t>Дополнительные макросейсмические  данные</t>
  </si>
  <si>
    <t>Mw GCMT [1]</t>
  </si>
  <si>
    <t>Разделение пунктов по-русски</t>
  </si>
  <si>
    <t>Год</t>
  </si>
  <si>
    <t>Мес</t>
  </si>
  <si>
    <t>День</t>
  </si>
  <si>
    <t>Час</t>
  </si>
  <si>
    <t>Мин</t>
  </si>
  <si>
    <t>Сек</t>
  </si>
  <si>
    <t>h, км</t>
  </si>
  <si>
    <t>h рР, км [1]</t>
  </si>
  <si>
    <t>ML</t>
  </si>
  <si>
    <t>№  п/п</t>
  </si>
  <si>
    <t>Название станции</t>
  </si>
  <si>
    <t>Код международный</t>
  </si>
  <si>
    <t>Код региональный</t>
  </si>
  <si>
    <t>Дата открытия</t>
  </si>
  <si>
    <t>Дата начала работы цифровой аппаратуры</t>
  </si>
  <si>
    <t>Дата закрытия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</si>
  <si>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</si>
  <si>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</si>
  <si>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 xml:space="preserve">h, м </t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</si>
  <si>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</si>
  <si>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</si>
  <si>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</si>
  <si>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</rPr>
      <t>max</t>
    </r>
  </si>
  <si>
    <r>
      <t>D</t>
    </r>
    <r>
      <rPr>
        <sz val="10"/>
        <rFont val="Times New Roman"/>
        <family val="1"/>
      </rPr>
      <t>Т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</si>
  <si>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</si>
  <si>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</si>
  <si>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</si>
  <si>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</si>
  <si>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Чувствительность, акселерограф-отсчет/(м/с2)</t>
  </si>
  <si>
    <t>Али-Байрамлы</t>
  </si>
  <si>
    <t>ALI</t>
  </si>
  <si>
    <t>Цифровая</t>
  </si>
  <si>
    <t>STS-2</t>
  </si>
  <si>
    <t>LH (N, E, Z) v</t>
  </si>
  <si>
    <t>0.00833–50</t>
  </si>
  <si>
    <t>EpiSensorES-T</t>
  </si>
  <si>
    <t>BH (N, E, Z) v</t>
  </si>
  <si>
    <t>0–200</t>
  </si>
  <si>
    <t>HH (N, E, Z) v</t>
  </si>
  <si>
    <t>HG (N, E, Z) a</t>
  </si>
  <si>
    <t>Алтыагач</t>
  </si>
  <si>
    <t>ATG</t>
  </si>
  <si>
    <t>EpiSensor ES-T</t>
  </si>
  <si>
    <t>Баку</t>
  </si>
  <si>
    <t>Барда</t>
  </si>
  <si>
    <t>BRD</t>
  </si>
  <si>
    <t>Гала</t>
  </si>
  <si>
    <t>GALA</t>
  </si>
  <si>
    <t>GAL</t>
  </si>
  <si>
    <t xml:space="preserve">HH (N, E, Z) v </t>
  </si>
  <si>
    <t>Гобу</t>
  </si>
  <si>
    <t>GOBA</t>
  </si>
  <si>
    <t>GOB</t>
  </si>
  <si>
    <t>QUB</t>
  </si>
  <si>
    <t>Губа</t>
  </si>
  <si>
    <t>QUBA</t>
  </si>
  <si>
    <t>Гянджа</t>
  </si>
  <si>
    <t>GANJ</t>
  </si>
  <si>
    <t>GAN</t>
  </si>
  <si>
    <t>Джалилабад</t>
  </si>
  <si>
    <t>GLB</t>
  </si>
  <si>
    <t>ZKT</t>
  </si>
  <si>
    <t>Загатала</t>
  </si>
  <si>
    <t>ZKTA</t>
  </si>
  <si>
    <t>Исмаиллы</t>
  </si>
  <si>
    <t>IML</t>
  </si>
  <si>
    <t>Кюрдамир</t>
  </si>
  <si>
    <t>KDMR</t>
  </si>
  <si>
    <t>KDR</t>
  </si>
  <si>
    <t>Лерик</t>
  </si>
  <si>
    <t>LRK</t>
  </si>
  <si>
    <t>Лянкяран</t>
  </si>
  <si>
    <t>LKRN</t>
  </si>
  <si>
    <t>LKR</t>
  </si>
  <si>
    <t>0.00833-50</t>
  </si>
  <si>
    <t>0-200</t>
  </si>
  <si>
    <t>Нардаран</t>
  </si>
  <si>
    <t>NDR</t>
  </si>
  <si>
    <t>Нахчыван</t>
  </si>
  <si>
    <t>NAX</t>
  </si>
  <si>
    <t>Пиргулу</t>
  </si>
  <si>
    <t>PQL</t>
  </si>
  <si>
    <t>Сиязань</t>
  </si>
  <si>
    <t>SIZ</t>
  </si>
  <si>
    <t>Шеки</t>
  </si>
  <si>
    <t>SEKA</t>
  </si>
  <si>
    <t>SEK</t>
  </si>
  <si>
    <t>Астара</t>
  </si>
  <si>
    <t>ASTR</t>
  </si>
  <si>
    <t>AST</t>
  </si>
  <si>
    <t>MNGR</t>
  </si>
  <si>
    <t>MNG</t>
  </si>
  <si>
    <t>Газах</t>
  </si>
  <si>
    <t>QZX</t>
  </si>
  <si>
    <t>Саатлы</t>
  </si>
  <si>
    <t>SAAT</t>
  </si>
  <si>
    <t>SAT</t>
  </si>
  <si>
    <t>Хыналыг</t>
  </si>
  <si>
    <t>XNQ</t>
  </si>
  <si>
    <t>Зардаб</t>
  </si>
  <si>
    <t>ZRD</t>
  </si>
  <si>
    <t>GDB</t>
  </si>
  <si>
    <t>ID  в [3]</t>
  </si>
  <si>
    <t>№</t>
  </si>
  <si>
    <t>№ мс</t>
  </si>
  <si>
    <t>Источник</t>
  </si>
  <si>
    <t>Ms  [1]</t>
  </si>
  <si>
    <t>Азербайджан</t>
  </si>
  <si>
    <t>Гобустан</t>
  </si>
  <si>
    <t>GBS</t>
  </si>
  <si>
    <t>Гусар</t>
  </si>
  <si>
    <t>Габала</t>
  </si>
  <si>
    <t>QSR</t>
  </si>
  <si>
    <t>QBL</t>
  </si>
  <si>
    <t>Гейдарабад</t>
  </si>
  <si>
    <t>HYR</t>
  </si>
  <si>
    <t>Ордубад</t>
  </si>
  <si>
    <t>Шахбуз</t>
  </si>
  <si>
    <t>ORB</t>
  </si>
  <si>
    <t>SBZ</t>
  </si>
  <si>
    <t>QSAR</t>
  </si>
  <si>
    <t>ORD</t>
  </si>
  <si>
    <t xml:space="preserve">Сост. Етирмишли Г.Д. </t>
  </si>
  <si>
    <t>/n</t>
  </si>
  <si>
    <t>MS  [2]</t>
  </si>
  <si>
    <t>Другое решение</t>
  </si>
  <si>
    <t>ID [1]</t>
  </si>
  <si>
    <t>Огуз</t>
  </si>
  <si>
    <t>Шамахы</t>
  </si>
  <si>
    <t>ID</t>
  </si>
  <si>
    <t>MPSP [2]</t>
  </si>
  <si>
    <t>mb [1]</t>
  </si>
  <si>
    <t>Mw  GCMT [1]</t>
  </si>
  <si>
    <t>Mo  GCMT [1]</t>
  </si>
  <si>
    <t>Mw  NEIC [1]</t>
  </si>
  <si>
    <t>Mo  NEIC [1]</t>
  </si>
  <si>
    <t>Mw  MOS [2]</t>
  </si>
  <si>
    <t>Mo  MOS [2]</t>
  </si>
  <si>
    <t>Макросейсмические  данные из [3]</t>
  </si>
  <si>
    <t>Агдам</t>
  </si>
  <si>
    <t>AGD</t>
  </si>
  <si>
    <t>BLQ</t>
  </si>
  <si>
    <t>Бейлаган</t>
  </si>
  <si>
    <t>Горадиз</t>
  </si>
  <si>
    <t>QRD</t>
  </si>
  <si>
    <t>YRD</t>
  </si>
  <si>
    <t>Ярдымлы</t>
  </si>
  <si>
    <t>Гядабей</t>
  </si>
  <si>
    <t>Шабран</t>
  </si>
  <si>
    <t xml:space="preserve">Мингячевир </t>
  </si>
  <si>
    <t>Каспийское море</t>
  </si>
  <si>
    <t>Бакы</t>
  </si>
  <si>
    <t/>
  </si>
  <si>
    <t>город</t>
  </si>
  <si>
    <t>г. Баку</t>
  </si>
  <si>
    <t>Barda</t>
  </si>
  <si>
    <t>Бардинский р-н</t>
  </si>
  <si>
    <t>Куба</t>
  </si>
  <si>
    <t>Ganca</t>
  </si>
  <si>
    <t>Кировабад</t>
  </si>
  <si>
    <t>Девечи</t>
  </si>
  <si>
    <t>Шабранский р-н</t>
  </si>
  <si>
    <t>Закаталы</t>
  </si>
  <si>
    <t>Исмаиллинский р-н</t>
  </si>
  <si>
    <t>Ленкорань</t>
  </si>
  <si>
    <t>Лянкярань</t>
  </si>
  <si>
    <t>Ленкоранский р-н</t>
  </si>
  <si>
    <t>Лерикский р-н</t>
  </si>
  <si>
    <t>Огузский р-н</t>
  </si>
  <si>
    <t>Пиркули</t>
  </si>
  <si>
    <t>поселок</t>
  </si>
  <si>
    <t>Шамахинский р-н</t>
  </si>
  <si>
    <t>Шемаха</t>
  </si>
  <si>
    <t>Шекинский р-н</t>
  </si>
  <si>
    <t>ID пункта
в БД</t>
  </si>
  <si>
    <t>Название пункта в БД</t>
  </si>
  <si>
    <t>Альтернативное название пункта</t>
  </si>
  <si>
    <t>Категория
пункта</t>
  </si>
  <si>
    <t>Государство</t>
  </si>
  <si>
    <r>
      <t>j°</t>
    </r>
    <r>
      <rPr>
        <sz val="10"/>
        <rFont val="Times New Roman"/>
        <family val="1"/>
      </rPr>
      <t>, N 
из БД</t>
    </r>
  </si>
  <si>
    <r>
      <t>l°</t>
    </r>
    <r>
      <rPr>
        <sz val="10"/>
        <rFont val="Times New Roman"/>
        <family val="1"/>
      </rPr>
      <t>, E 
из БД</t>
    </r>
  </si>
  <si>
    <t>Область, район</t>
  </si>
  <si>
    <t>Кp  расч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</si>
  <si>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</si>
  <si>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</si>
  <si>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</si>
  <si>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</si>
  <si>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</si>
  <si>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</si>
  <si>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</si>
  <si>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</si>
  <si>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</si>
  <si>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</si>
  <si>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</si>
  <si>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</si>
  <si>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Литература</t>
  </si>
  <si>
    <t>ALIB</t>
  </si>
  <si>
    <t>ATGJ</t>
  </si>
  <si>
    <t>BRDA</t>
  </si>
  <si>
    <t>GLBA</t>
  </si>
  <si>
    <t>SIZA</t>
  </si>
  <si>
    <t xml:space="preserve">Отв. сост. Казымова С.Э.   </t>
  </si>
  <si>
    <t>Примечание</t>
  </si>
  <si>
    <t>ID в [3]</t>
  </si>
  <si>
    <t>Агентство</t>
  </si>
  <si>
    <t>РЦСС НАНА</t>
  </si>
  <si>
    <t>Мингячевир</t>
  </si>
  <si>
    <t>Астаринский р-н</t>
  </si>
  <si>
    <t>AZ20150001</t>
  </si>
  <si>
    <t>AZ20150002</t>
  </si>
  <si>
    <t>AZ20150003</t>
  </si>
  <si>
    <t>AZ20150004</t>
  </si>
  <si>
    <t>AZ20150005</t>
  </si>
  <si>
    <t>AZ20150006</t>
  </si>
  <si>
    <t>AZ20150007</t>
  </si>
  <si>
    <t>AZ20150008</t>
  </si>
  <si>
    <t>AZ20150009</t>
  </si>
  <si>
    <t>AZ20150010</t>
  </si>
  <si>
    <t>AZ20150012</t>
  </si>
  <si>
    <t>AZ20150013</t>
  </si>
  <si>
    <t>AZ20150014</t>
  </si>
  <si>
    <t>AZ20150015</t>
  </si>
  <si>
    <t>AZ20150016</t>
  </si>
  <si>
    <t>AZ20150017</t>
  </si>
  <si>
    <t>AZ20150018</t>
  </si>
  <si>
    <t>AZ20150019</t>
  </si>
  <si>
    <t>AZ20150020</t>
  </si>
  <si>
    <t>AZ20150021</t>
  </si>
  <si>
    <t>AZ20150022</t>
  </si>
  <si>
    <t>AZ20150023</t>
  </si>
  <si>
    <t>AZ20150024</t>
  </si>
  <si>
    <t>AZ20150025</t>
  </si>
  <si>
    <t>AZ20150026</t>
  </si>
  <si>
    <t>AZ20150027</t>
  </si>
  <si>
    <t>AZ20150028</t>
  </si>
  <si>
    <t>AZ20150029</t>
  </si>
  <si>
    <t>AZ20150030</t>
  </si>
  <si>
    <t>AZ20150031</t>
  </si>
  <si>
    <t>AZ20150032</t>
  </si>
  <si>
    <t>AZ20150033</t>
  </si>
  <si>
    <t>AZ20150034</t>
  </si>
  <si>
    <t>AZ20150035</t>
  </si>
  <si>
    <t>AZ20150036</t>
  </si>
  <si>
    <t>AZ20150037</t>
  </si>
  <si>
    <t>AZ20150038</t>
  </si>
  <si>
    <t>AZ20150039</t>
  </si>
  <si>
    <t>AZ20150040</t>
  </si>
  <si>
    <t>AZ20150041</t>
  </si>
  <si>
    <t>AZ20150042</t>
  </si>
  <si>
    <t>AZ20150044</t>
  </si>
  <si>
    <t>AZ20150045</t>
  </si>
  <si>
    <t>AZ20150046</t>
  </si>
  <si>
    <t>AZ20150047</t>
  </si>
  <si>
    <t>AZ20150048</t>
  </si>
  <si>
    <t>AZ20150049</t>
  </si>
  <si>
    <t>AZ20150050</t>
  </si>
  <si>
    <t>AZ20150051</t>
  </si>
  <si>
    <t>AZ20150052</t>
  </si>
  <si>
    <t>AZ20150053</t>
  </si>
  <si>
    <t>AZ20150054</t>
  </si>
  <si>
    <t>AZ20150055</t>
  </si>
  <si>
    <t>AZ20150056</t>
  </si>
  <si>
    <t>AZ20150057</t>
  </si>
  <si>
    <t>AZ20150058</t>
  </si>
  <si>
    <t>AZ20150059</t>
  </si>
  <si>
    <t>AZ20150060</t>
  </si>
  <si>
    <t>AZ20150061</t>
  </si>
  <si>
    <t>AZ20150062</t>
  </si>
  <si>
    <t>AZ20150063</t>
  </si>
  <si>
    <t>AZ20150064</t>
  </si>
  <si>
    <t>AZ20150065</t>
  </si>
  <si>
    <t>AZ20150066</t>
  </si>
  <si>
    <t>AZ20150067</t>
  </si>
  <si>
    <t>AZ20150068</t>
  </si>
  <si>
    <t>AZ20150069</t>
  </si>
  <si>
    <t>AZ20150070</t>
  </si>
  <si>
    <t>AZ20150071</t>
  </si>
  <si>
    <t>AZ20150072</t>
  </si>
  <si>
    <t>AZ20150073</t>
  </si>
  <si>
    <t>AZ20150074</t>
  </si>
  <si>
    <t>AZ20150075</t>
  </si>
  <si>
    <t>AZ20150076</t>
  </si>
  <si>
    <t>AZ20150077</t>
  </si>
  <si>
    <t>AZ20150078</t>
  </si>
  <si>
    <t>AZ20150079</t>
  </si>
  <si>
    <t>AZ20150080</t>
  </si>
  <si>
    <t>AZ20150081</t>
  </si>
  <si>
    <t>AZ20150082</t>
  </si>
  <si>
    <t>AZ20150083</t>
  </si>
  <si>
    <t>AZ20150084</t>
  </si>
  <si>
    <t>AZ20150085</t>
  </si>
  <si>
    <t>AZ20150086</t>
  </si>
  <si>
    <t>AZ20150087</t>
  </si>
  <si>
    <t>AZ20150088</t>
  </si>
  <si>
    <t>AZ20150089</t>
  </si>
  <si>
    <t>AZ20150090</t>
  </si>
  <si>
    <t>AZ20150091</t>
  </si>
  <si>
    <t>AZ20150092</t>
  </si>
  <si>
    <t>AZ20150093</t>
  </si>
  <si>
    <t>AZ20150094</t>
  </si>
  <si>
    <t>AZ20150095</t>
  </si>
  <si>
    <t>AZ20150096</t>
  </si>
  <si>
    <t>AZ20150097</t>
  </si>
  <si>
    <t>AZ20150098</t>
  </si>
  <si>
    <t>AZ20150099</t>
  </si>
  <si>
    <t>AZ20150100</t>
  </si>
  <si>
    <t>AZ20150101</t>
  </si>
  <si>
    <t>AZ20150102</t>
  </si>
  <si>
    <t>AZ20150103</t>
  </si>
  <si>
    <t>AZ20150104</t>
  </si>
  <si>
    <t>AZ20150105</t>
  </si>
  <si>
    <t>AZ20150106</t>
  </si>
  <si>
    <t>AZ20150107</t>
  </si>
  <si>
    <t>AZ20150108</t>
  </si>
  <si>
    <t>AZ20150109</t>
  </si>
  <si>
    <t>AZ20150110</t>
  </si>
  <si>
    <t>AZ20150111</t>
  </si>
  <si>
    <t>AZ20150112</t>
  </si>
  <si>
    <t>AZ20150113</t>
  </si>
  <si>
    <t>AZ20150114</t>
  </si>
  <si>
    <t>AZ20150115</t>
  </si>
  <si>
    <t>AZ20150116</t>
  </si>
  <si>
    <t>AZ20150117</t>
  </si>
  <si>
    <t>AZ20150118</t>
  </si>
  <si>
    <t>AZ20150119</t>
  </si>
  <si>
    <t>AZ20150120</t>
  </si>
  <si>
    <t>Кюрдамир 3 балла</t>
  </si>
  <si>
    <t>Лерик 3 балла</t>
  </si>
  <si>
    <t>Габала,  Хыналыг 3 балла</t>
  </si>
  <si>
    <t>Огуз 3 балла</t>
  </si>
  <si>
    <t>Шамкир 4 балла; Гянджа, Гядабей 3 балла</t>
  </si>
  <si>
    <t>Астара 4 балла; Лянкярань, Лерик 3 балла</t>
  </si>
  <si>
    <t>Гянджа  4 балла; Шамкир 3 балла</t>
  </si>
  <si>
    <t>Пиргулу  4 балла;  Шамахы ,  Исмаиллы 3-4 балла</t>
  </si>
  <si>
    <t>Пиргулу  4 балла; Шамахы ,  Исмаиллы 3-4 балла</t>
  </si>
  <si>
    <t xml:space="preserve">Пиргулу 5 баллов;  Шамахы  4- 5 баллов;  Исмаиллы 4 балла; Губа ,  Габала 3 балла  </t>
  </si>
  <si>
    <t>Геранбой 3-4 балла; Гянджа , Мингячевир 3 балла</t>
  </si>
  <si>
    <t>Шабран 4-5 баллов; Губа, Сиязань 4 балла; Пиргулу 3-4 балла; Шамахы, Исмаиллы 2-3 балла .</t>
  </si>
  <si>
    <t>ISC</t>
  </si>
  <si>
    <t>Ахты</t>
  </si>
  <si>
    <t>село</t>
  </si>
  <si>
    <t>Евлах</t>
  </si>
  <si>
    <t>Гёйчай</t>
  </si>
  <si>
    <t>Гейчай</t>
  </si>
  <si>
    <t>Геокчай</t>
  </si>
  <si>
    <t>Гёйчайский р-н</t>
  </si>
  <si>
    <t>Евлахский р-н</t>
  </si>
  <si>
    <t>Примечания</t>
  </si>
  <si>
    <t>Геранбойский р-н</t>
  </si>
  <si>
    <t>Российская Федерация</t>
  </si>
  <si>
    <t>AZ20150121</t>
  </si>
  <si>
    <t>AZ20150122</t>
  </si>
  <si>
    <t>AZ20150123</t>
  </si>
  <si>
    <t>AZ20150124</t>
  </si>
  <si>
    <t>AZ20150125</t>
  </si>
  <si>
    <t>AZ20150126</t>
  </si>
  <si>
    <t>AZ20150127</t>
  </si>
  <si>
    <t>AZ20150128</t>
  </si>
  <si>
    <t xml:space="preserve">Макросейсмический эффект ощутимых землетрясений в населенных пунктах Азербайджана и прилегающих территорий в 2015 г. </t>
  </si>
  <si>
    <t xml:space="preserve">Кюрдамир </t>
  </si>
  <si>
    <t>Шамкир</t>
  </si>
  <si>
    <t xml:space="preserve">Пиргулу </t>
  </si>
  <si>
    <t>AZ20150043</t>
  </si>
  <si>
    <t>AZ20150011</t>
  </si>
  <si>
    <t>Армения</t>
  </si>
  <si>
    <t>Иран</t>
  </si>
  <si>
    <t>Россия</t>
  </si>
  <si>
    <t>Грузия</t>
  </si>
  <si>
    <t>Турция</t>
  </si>
  <si>
    <t>Геранбой</t>
  </si>
  <si>
    <t>Ширван</t>
  </si>
  <si>
    <t>Параметры землетрясений в графах 1-13  соответствуют таковым в [3].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</si>
  <si>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</si>
  <si>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</si>
  <si>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M</t>
    </r>
    <r>
      <rPr>
        <vertAlign val="subscript"/>
        <sz val="11"/>
        <rFont val="Times New Roman"/>
        <family val="1"/>
      </rPr>
      <t>L Азр</t>
    </r>
  </si>
  <si>
    <t>Габалинский р-н</t>
  </si>
  <si>
    <t>Шамхор</t>
  </si>
  <si>
    <t>Шамкирский р-н</t>
  </si>
  <si>
    <t>Газахский р-н</t>
  </si>
  <si>
    <t>Казах</t>
  </si>
  <si>
    <t>Мингечаур</t>
  </si>
  <si>
    <t xml:space="preserve">Хыналыг </t>
  </si>
  <si>
    <t xml:space="preserve">Шамахы </t>
  </si>
  <si>
    <t>Нахичевань</t>
  </si>
  <si>
    <t>Naxcivan</t>
  </si>
  <si>
    <t>Нахичеванская Автономная Республика</t>
  </si>
  <si>
    <t>Кедабек</t>
  </si>
  <si>
    <t>Кедабекский р-н</t>
  </si>
  <si>
    <t>Курдамир</t>
  </si>
  <si>
    <t>Кюрдамирский р-н</t>
  </si>
  <si>
    <t>Baku</t>
  </si>
  <si>
    <t>Куткашен</t>
  </si>
  <si>
    <t>Губинский р-н</t>
  </si>
  <si>
    <t>Gence</t>
  </si>
  <si>
    <t>Загатальский р-н</t>
  </si>
  <si>
    <t>Мингечевир</t>
  </si>
  <si>
    <t>Мингечевирский р-н</t>
  </si>
  <si>
    <t>Варташен</t>
  </si>
  <si>
    <t>Сиазань</t>
  </si>
  <si>
    <t>Сиазаньский р-н</t>
  </si>
  <si>
    <t>Шемахы</t>
  </si>
  <si>
    <t>Губинский район</t>
  </si>
  <si>
    <t>Астара 4 балла; Лянкярань, Лерик 3 балла.</t>
  </si>
  <si>
    <t>Огуз 3 балла .</t>
  </si>
  <si>
    <t>Ордубад, Нахчыван 3 балла .</t>
  </si>
  <si>
    <t>Шабран 4-5 баллов; Губа, Сиязань 4 балла; Пиргулу 3-4б; Шамахы, Исмаиллы 2-3 балла .</t>
  </si>
  <si>
    <t>Кюрдамир 3 балла .</t>
  </si>
  <si>
    <t>Лерик 3 балла .</t>
  </si>
  <si>
    <t>Габала,  Хыналыг 3 балла .</t>
  </si>
  <si>
    <t>Шамкир 4 балла; Гянджа, Гядабей 3 балла .</t>
  </si>
  <si>
    <t>Гянджа  4 балла; Шямкир 3 балла .</t>
  </si>
  <si>
    <t>Пиргулу  4 балла;  Шамахы ,  Исмаиллы 3-4 балла .</t>
  </si>
  <si>
    <t>Пиргулу 4 балла; Шамахы ,  Исмаиллы 3-4 балла .</t>
  </si>
  <si>
    <t>Геранбой 3-4 балла; Гянджа , Мингячевир 3 балла .</t>
  </si>
  <si>
    <t>Пиргулу 5 баллов;  Шамахы  4- 5 баллов;  Исмаиллы 4 балла; Губа ,  Габала 3 балла .</t>
  </si>
  <si>
    <t>Пиргулу 3 балла;  Шамахы 2-3 балла .</t>
  </si>
  <si>
    <t>Барда 3 балла .</t>
  </si>
  <si>
    <t>Пиргулу 3 балла .</t>
  </si>
  <si>
    <t>[5]</t>
  </si>
  <si>
    <t>[2]</t>
  </si>
  <si>
    <t>[4]</t>
  </si>
  <si>
    <t xml:space="preserve">Примечание. </t>
  </si>
  <si>
    <t>n=35</t>
  </si>
  <si>
    <t>N=128</t>
  </si>
  <si>
    <t>в графах 12 дана глубина очага по фазе рР из [1];</t>
  </si>
  <si>
    <t>7. Медведев С.В., Шпонхойер В., Карник В. Международная шкала сейсмической интенсивности MSK-64. – М.: МГК АН СССР, 1965. – 11 с.</t>
  </si>
  <si>
    <t>9. Search Earthquake Catalog // USGS [Site]. – URL: https://earthquake.usgs.gov/earthquakes/search/</t>
  </si>
  <si>
    <t>К  расч.</t>
  </si>
  <si>
    <t>ML TEH  [1]</t>
  </si>
  <si>
    <t>ML THR 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</si>
  <si>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IDC [1]</t>
    </r>
  </si>
  <si>
    <t>Источник механизма</t>
  </si>
  <si>
    <t>Сейсмоактивный р-н</t>
  </si>
  <si>
    <t>Страна/территория</t>
  </si>
  <si>
    <t>Макросейсмические  данные из других источников</t>
  </si>
  <si>
    <t>В графе 2 пронумерованы землетрясения с Кр&gt;10.5;</t>
  </si>
  <si>
    <t>в графе 40 указаны источники, содержащие другое решение параметров землетрясения;</t>
  </si>
  <si>
    <t>Районы в графе 41: 3 - Восточный Кавказ; 6 - Джавахетьское нагорье; 7 - Куринская депрессия; 8 - Восточная часть Малого Кавказа; 9 - Армянское нагорье; 11 - Каспийское море; 14 - Талыш; 16 - Турция; 17 - Иран.</t>
  </si>
  <si>
    <t>Сост. Лукаш Н.А.</t>
  </si>
  <si>
    <t>Примечание.</t>
  </si>
  <si>
    <t xml:space="preserve"> </t>
  </si>
  <si>
    <t xml:space="preserve">Включены механизмы всех агентств.  </t>
  </si>
  <si>
    <t>Параметры землетрясений в графах 1-13 соответствуют таковым в [3];</t>
  </si>
  <si>
    <r>
      <t>j°</t>
    </r>
    <r>
      <rPr>
        <sz val="10"/>
        <color indexed="8"/>
        <rFont val="Times New Roman"/>
        <family val="1"/>
      </rPr>
      <t>,N</t>
    </r>
  </si>
  <si>
    <r>
      <t>l°</t>
    </r>
    <r>
      <rPr>
        <sz val="10"/>
        <color indexed="8"/>
        <rFont val="Times New Roman"/>
        <family val="1"/>
      </rPr>
      <t>,E</t>
    </r>
  </si>
  <si>
    <r>
      <t>K</t>
    </r>
    <r>
      <rPr>
        <vertAlign val="subscript"/>
        <sz val="10"/>
        <rFont val="Times New Roman"/>
        <family val="1"/>
      </rPr>
      <t>Р</t>
    </r>
  </si>
  <si>
    <r>
      <t>M</t>
    </r>
    <r>
      <rPr>
        <vertAlign val="subscript"/>
        <sz val="11"/>
        <rFont val="Times New Roman"/>
        <family val="1"/>
      </rPr>
      <t>LАзр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</si>
  <si>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</si>
  <si>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ID в [1]</t>
  </si>
  <si>
    <r>
      <t xml:space="preserve">h </t>
    </r>
    <r>
      <rPr>
        <vertAlign val="subscript"/>
        <sz val="10"/>
        <rFont val="Times New Roman"/>
        <family val="1"/>
      </rPr>
      <t>мех</t>
    </r>
    <r>
      <rPr>
        <sz val="10"/>
        <rFont val="Times New Roman"/>
        <family val="1"/>
      </rPr>
      <t>, км</t>
    </r>
  </si>
  <si>
    <t>Mw [1]</t>
  </si>
  <si>
    <t>Центроид</t>
  </si>
  <si>
    <t>1. International Seismological Centre (2021). On-line Bulletin. https://doi.org/10.31905/D808B830. 
(URL: http://www.isc.ac.uk/iscbulletin/search/bulletin/)</t>
  </si>
  <si>
    <t xml:space="preserve">2. Сейсмологический бюллетень (сеть телесейсмических станций), 2015. (2021) // ФИЦ ЕГС РАН [сайт]. – URL: ftp://ftp.gsras.ru/pub/Teleseismic_bulletin/2015         </t>
  </si>
  <si>
    <t xml:space="preserve">          </t>
  </si>
  <si>
    <t xml:space="preserve">     </t>
  </si>
  <si>
    <t>ML AFAD [1]</t>
  </si>
  <si>
    <t>MW AFAD [1]</t>
  </si>
  <si>
    <t>[4] Ахты - 2-3 балла.</t>
  </si>
  <si>
    <t>[1, 6]</t>
  </si>
  <si>
    <t>[1, 2, 5]</t>
  </si>
  <si>
    <t>[1, 2, 6]</t>
  </si>
  <si>
    <t>[6]</t>
  </si>
  <si>
    <t>h рег, км</t>
  </si>
  <si>
    <t>h pP [1], км</t>
  </si>
  <si>
    <t>КОП+ГО БОРОК</t>
  </si>
  <si>
    <t>+</t>
  </si>
  <si>
    <t xml:space="preserve">OBN </t>
  </si>
  <si>
    <t>[1]</t>
  </si>
  <si>
    <t>Mw  [1]</t>
  </si>
  <si>
    <t>M0, Н м  [1]</t>
  </si>
  <si>
    <t>РССЗ МЧС РА</t>
  </si>
  <si>
    <t xml:space="preserve">ISC      </t>
  </si>
  <si>
    <t xml:space="preserve">        </t>
  </si>
  <si>
    <t xml:space="preserve">GCMT     </t>
  </si>
  <si>
    <t>Сост.: Артёмова Е.В., Лукаш Н.А.</t>
  </si>
  <si>
    <t>Параметры землетрясений  в графах 1-14 соответствуют таковым в [3].</t>
  </si>
  <si>
    <t>в графе 24 указан источник макросейсмических данных;</t>
  </si>
  <si>
    <t>в графах 25-30 помещены дополнительные сведения о землетрясениях.</t>
  </si>
  <si>
    <t xml:space="preserve"> Литература</t>
  </si>
  <si>
    <t>5. Медведев С.В., Шпонхойер В., Карник В. Международная шкала сейсмической интенсивности MSK-64. – М.: МГК АН СССР, 1965. – 11 с.</t>
  </si>
  <si>
    <t>7. The Modified Mercalli Intensity Scale. Earthquake Topics // USGS [Web Site]. – URL: https://earthquake.usgs.gov/learn/topics/mercalli.php</t>
  </si>
  <si>
    <t>Шабран (Девечи)</t>
  </si>
  <si>
    <t>Огуз 6 баллов; Шеки,  Евлах, Гёйчай, Исмаиллы ,  Мингячевир 5 баллов; Пиргулу,  Шамахы,  Гянджа,  Загатала  4 балла; Губа, Газах, Ширван 3 балла; Баку 2-3 балла .</t>
  </si>
  <si>
    <t>[3]</t>
  </si>
  <si>
    <t xml:space="preserve">MOS      </t>
  </si>
  <si>
    <t xml:space="preserve">NEIC     </t>
  </si>
  <si>
    <t>Каталог составлен по данным [1, 2, 4, 5, 6].</t>
  </si>
  <si>
    <t>в графе 19 помещена  глубина очага, используемая при решении механизма очага соответствующим агентством.</t>
  </si>
  <si>
    <t>Дополнение к каталогу механизмов очагов землетрясений Азербайджана за 2015 г.</t>
  </si>
  <si>
    <t>[10]</t>
  </si>
  <si>
    <t>[8]</t>
  </si>
  <si>
    <t>[3, 10]</t>
  </si>
  <si>
    <t>Nземл=18</t>
  </si>
  <si>
    <r>
      <t>К</t>
    </r>
    <r>
      <rPr>
        <vertAlign val="subscript"/>
        <sz val="10"/>
        <rFont val="Times New Roman"/>
        <family val="1"/>
      </rPr>
      <t>Р  расчетный</t>
    </r>
  </si>
  <si>
    <t>[9] Meshkinshahr IV, Tebriz III Iran</t>
  </si>
  <si>
    <t>Meshgin Shahr</t>
  </si>
  <si>
    <t>провинция Ардабиль</t>
  </si>
  <si>
    <t>Tabriz</t>
  </si>
  <si>
    <t>Тебриз</t>
  </si>
  <si>
    <t>провинция Восточный Азербайджан</t>
  </si>
  <si>
    <t>Мешгиншехр </t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</si>
  <si>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балл, MSK-64 [5]</t>
    </r>
  </si>
  <si>
    <t>Ii, балл, MMI [7]</t>
  </si>
  <si>
    <t>8. Search Earthquake Catalog // USGS [Site]. – URL: https://earthquake.usgs.gov/earthquakes/search/</t>
  </si>
  <si>
    <t>[6] Ахты - 2-3 балла.</t>
  </si>
  <si>
    <t>[8] Meshkinshahr IV, Tebriz III Iran</t>
  </si>
  <si>
    <t>Тегеран</t>
  </si>
  <si>
    <t>Tehran</t>
  </si>
  <si>
    <t>провинция Тегеран</t>
  </si>
  <si>
    <t>Ardabil</t>
  </si>
  <si>
    <t>Ардабиль</t>
  </si>
  <si>
    <t>Ардебиль</t>
  </si>
  <si>
    <t>[8] Ardabīl, Teheran III Iran</t>
  </si>
  <si>
    <t xml:space="preserve">[6] Шеки - 7 баллов;  Евлах, Гейчай, Гянджа, Мингечаур -  5-6 баллов;  Айгедзор -  4-5 баллов;   Иджеван, Ноемберян - 4 балла;  Ереван, Чоратан -  3-4 балла;   Капан, Степанаван  -  3 балла; Ванадзор -  2-3 балла. </t>
  </si>
  <si>
    <t>Горис</t>
  </si>
  <si>
    <t>Шаки</t>
  </si>
  <si>
    <t>Самгори</t>
  </si>
  <si>
    <t>Тбилиси</t>
  </si>
  <si>
    <r>
      <t xml:space="preserve"> </t>
    </r>
    <r>
      <rPr>
        <sz val="8"/>
        <rFont val="Symbol"/>
        <family val="1"/>
      </rPr>
      <t>D</t>
    </r>
    <r>
      <rPr>
        <sz val="8"/>
        <rFont val="Times New Roman"/>
        <family val="1"/>
      </rPr>
      <t>, км расчетная</t>
    </r>
  </si>
  <si>
    <t>Cведения о пунктах, для которых имеется информация о макросейсмических проявлениях ощутимых землетрясений Азербайджана и прилегающих территорий за 2014 г.</t>
  </si>
  <si>
    <t>В графах 2-12 приводятся сведения из базы данных "Macroseismic punkt GS RAS" (название условное). Фонды ЦО ГС РАН.</t>
  </si>
  <si>
    <t>Сост.: Пойгина С.Г., Артёмова Е.В., Лукаш Н.А.</t>
  </si>
  <si>
    <t>Samgori</t>
  </si>
  <si>
    <t>район</t>
  </si>
  <si>
    <t>г. Тбилиси</t>
  </si>
  <si>
    <t>Tbilisi</t>
  </si>
  <si>
    <t>Республика Дагестан, Ахтынский р-н</t>
  </si>
  <si>
    <t>край Квемо-Картли, г. Тбилиси</t>
  </si>
  <si>
    <t>ID пункта в БД [4]</t>
  </si>
  <si>
    <r>
      <t>j°</t>
    </r>
    <r>
      <rPr>
        <sz val="10"/>
        <rFont val="Times New Roman"/>
        <family val="1"/>
      </rPr>
      <t>, N 
из БД [4]</t>
    </r>
  </si>
  <si>
    <r>
      <t>l°</t>
    </r>
    <r>
      <rPr>
        <sz val="10"/>
        <rFont val="Times New Roman"/>
        <family val="1"/>
      </rPr>
      <t>, E 
из БД [4]</t>
    </r>
  </si>
  <si>
    <t>[9] Teheran IV, Ardabīl III Iran</t>
  </si>
  <si>
    <t>[1, 2]</t>
  </si>
  <si>
    <t>[1, 2, 4]</t>
  </si>
  <si>
    <t>[1, 2, 4, 5]</t>
  </si>
  <si>
    <t>[1, 5]</t>
  </si>
  <si>
    <t>[1, 4]</t>
  </si>
  <si>
    <t>[1, 4, 5]</t>
  </si>
  <si>
    <t>MPVA [4]</t>
  </si>
  <si>
    <t>Наличие в рег. каталоге</t>
  </si>
  <si>
    <t>параметры землетрясений в графах 19-33 соответствуют таковым в решении агентства, указанного в графе 34;</t>
  </si>
  <si>
    <r>
      <t xml:space="preserve"> 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=9,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=15</t>
    </r>
  </si>
  <si>
    <t>интенсивность сотрясений  в графе 44 дана по шкале MSK-64 [7];</t>
  </si>
  <si>
    <t>11. The Modified Mercalli Intensity Scale. Earthquake Topics // USGS [Web Site]. – URL: https://earthquake.usgs.gov/learn/topics/mercalli.php</t>
  </si>
  <si>
    <t>интенсивность сотрясений из [9] в графе 45 дана по шкале MMI [11].</t>
  </si>
  <si>
    <t>[4] Шеки - 7 баллов;  Евлах, Гейчай, Гянджа, Мингечаур -  5-6 баллов;  Айгедзор -  4-5 баллов;   Иджеван, Ноемберян - 4 балла;  Ереван, Чоратан -  3-4 балла;   Капан, Степанаван  -  3 балла; Ванадзор -  2-3 балла. [5] Айгедзор, Чоратан -  4-5 балла; Иджеван, Ноемберян - 4 балла; Ереван  - 3-4 балла; Степанаван, Капан - 3 балла;  Ванадзор - 2-3 балла. [9] Azerbaijan Baku IV, Saki III; Armenia Goris, Shaki III; Georgia Samgori, Tbilisi II.</t>
  </si>
  <si>
    <t>[8] Azerbaijan Baku IV, Saki III; Armenia Goris, Shaki III; Georgia Samgori, Tbilisi II.</t>
  </si>
  <si>
    <r>
      <t>в графе 13 приведена локальная магнитуда M</t>
    </r>
    <r>
      <rPr>
        <vertAlign val="subscript"/>
        <sz val="10"/>
        <rFont val="Times New Roman"/>
        <family val="1"/>
      </rPr>
      <t>L Азр</t>
    </r>
    <r>
      <rPr>
        <sz val="10"/>
        <rFont val="Times New Roman"/>
        <family val="1"/>
      </rPr>
      <t xml:space="preserve"> [8];</t>
    </r>
  </si>
  <si>
    <r>
      <t>в графе 14 приведен энергетический класс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, определенный по формуле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= M</t>
    </r>
    <r>
      <rPr>
        <vertAlign val="subscript"/>
        <sz val="10"/>
        <rFont val="Times New Roman"/>
        <family val="1"/>
      </rPr>
      <t>L Азр</t>
    </r>
    <r>
      <rPr>
        <sz val="10"/>
        <rFont val="Times New Roman"/>
        <family val="1"/>
      </rPr>
      <t xml:space="preserve"> *1.39+4.77 ;</t>
    </r>
  </si>
  <si>
    <t xml:space="preserve">Сейсмические станции Азербайджана, работавшие на территории Азербайджана в 2015 г. </t>
  </si>
  <si>
    <t>Каталог механизмов очагов землетрясений Азербайджана за 2015 г.</t>
  </si>
  <si>
    <t>3. Казымова С.Э. Каталог механизмов очагов землетрясений Азербайджана за 2015 г.  // Землетрясения Северной Евразии. – 2021. – Вып. 24 (2015 г.). – [Электронное приложение]. – URL: http://www.ceme.gsras.ru/zse/app-24.html</t>
  </si>
  <si>
    <t>4. Габсатарова И.П.,Королецки Л.Н., Адилов З.А., Цирихова Г.В. (отв. сост.), Александрова Л.И., Асекова З.А., Багаева С.С., Гамидова А.М., Головкова Л.В., Гричуха К.В., Девяткина Л.В., Дмитриева И.Ю., Зверева А.С. , Иванова Л.Е., Калугина И.Ю., Косая В.В. , Лещук Н.М. , Мусалаева З.А. , Павличенко И.Н., Сагателова Е.Ю., Селиванова Е.А. Каталог землетрясений и взрывов Северного Кавказа за 2015 г.  // Землетрясения Северной Евразии. – 2021. – Вып. 24 (2015 г.). – [Электронное приложение]. – URL: http://www.ceme.gsras.ru/zse/app-24.html</t>
  </si>
  <si>
    <t>5. Саргсян Г.В. (отв. сост.), Абгарян Г.Р., Хачкалян К.Л. Каталог землетрясений Армении и сопредельных территорий за 2015 год. // Землетрясения Северной Евразии. – 2021. – Вып. 24 (2015 г.). – [Электронное приложение]. – URL: http://www.ceme.gsras.ru/zse/app-24.html</t>
  </si>
  <si>
    <t>6. Сарыева Г.Ч. (отв. сост.), Тачов Б., Халлаева А.Т., Дурасова И.А., Эсенова А., Петрова Н.В., Союнова С. Каталог землетрясений Копетдага за 2015 г.  // Землетрясения Северной Евразии. – 2021. – Вып. 24 (2015 г.). – [Электронное приложение]. – URL: http://www.ceme.gsras.ru/zse/app-24.html</t>
  </si>
  <si>
    <t>10. Лукаш Н.А. Дополнение к каталогу механизмов очагов землетрясений Азербайджана за 2015 г. по данным ISC.  // Землетрясения Северной Евразии. – 2021. – Вып. 24 (2015 г.). – [Электронное приложение]. – URL: http://www.ceme.gsras.ru/zse/app-24.html</t>
  </si>
  <si>
    <t>8. Етирмишли Г.Д., Абдуллаева Р.Р., Исмаилова С.С., Казымова С.Э.  Сейсмичность Азербайджана и прилегающих территорий в 2015 г. // Землетрясения Северной Евразии. – 2021. – Вып. 24 (2015 г.). – C. 50–59. doi: 10.35540/1818-6254.2021.24.04</t>
  </si>
  <si>
    <t>Макросейсмические  данные</t>
  </si>
  <si>
    <t>3. Етирмишли Г.Д., Исмаилова С.С. (отв. сост} Каталог землетрясений Азербайджана с MLАзр≥3.0 и прилегающих территорий за 2015 г. // Землетрясения Северной Евразии. – 2021. – Вып. 24 (2015 г.). – [Электронное приложение]. – URL: http://www.ceme.gsras.ru/zse/app-24.html</t>
  </si>
  <si>
    <t>Етирмишли Г.Д., Исмаилова С.С. (отв. сост}</t>
  </si>
  <si>
    <t>Каталог землетрясений Азербайджана с MLАзр≥3.0 и прилегающих территорий за 2015 г.</t>
  </si>
  <si>
    <t>4. Петров В.А., Безменова Л.В. (отв. сост.), Петрова Н.В., Лукаш Н.А. Каталог механизмов очагов землетрясений Копетдага за 2015 г.  // Землетрясения Северной Евразии. – 2021. – Вып. 24 (2015 г.). – [Электронное приложение]. – URL: http://www.ceme.gsras.ru/zse/app-24.html</t>
  </si>
  <si>
    <t>5. Габсатарова И.П., Малянова Л.С. Каталог механизмов очагов землетрясений Северного Кавказа за 2015 г.  // Землетрясения Северной Евразии. – 2021. – Вып. 24 (2015 г.). – [Электронное приложение]. – URL: http://www.ceme.gsras.ru/zse/app-24.html</t>
  </si>
  <si>
    <t>6. Геворгян А.А. (отв. сост.), Артемова Е.В., Лукаш Н.А. Каталог механизмов очагов землетрясений Армении за 2015 г.  // Землетрясения Северной Евразии. – 2021. – Вып. 24 (2015 г.). – [Электронное приложение]. – URL: http://www.ceme.gsras.ru/zse/app-24.html</t>
  </si>
  <si>
    <t>4. Етирмишли Г.Д., Гаравелиев Э.С. (отв. сост.), Пойгина С.Г., Артемова Е.В., Лукаш Н.А. Сведения о пунктах, для которых имеется информация о макросейсмических проявлениях ощутимых землетрясений Азербайджана и прилегающих территорий за 2015 г. // Землетрясения Северной Евразии. – 2021. – Вып. 24 (2015 г.). – [Электронное приложение]. – URL: http://www.ceme.gsras.ru/zse/app-24.html</t>
  </si>
  <si>
    <t>Отв. сост.: Етирмишли Г.Д., Гаравелиев Э.С.</t>
  </si>
  <si>
    <t>6. Габсатарова И.П.,Королецки Л.Н., Адилов З.А., Цирихова Г.В. (отв. сост.), Александрова Л.И., Асекова З.А., Багаева С.С., Гамидова А.М., Головкова Л.В., Гричуха К.В., Девяткина Л.В., Дмитриева И.Ю., Зверева А.С. , Иванова Л.Е., Калугина И.Ю., Косая В.В. , Лещук Н.М. , Мусалаева З.А. , Павличенко И.Н., Сагателова Е.Ю., Селиванова Е.А. Каталог землетрясений и взрывов Северного Кавказа за 2015 г.  // Землетрясения Северной Евразии. – 2021. – Вып. 24 (2015 г.). – [Электронное приложение]. – URL: http://www.ceme.gsras.ru/zse/app-24.html</t>
  </si>
  <si>
    <t>Отв. сост.: Етирмишли Г.Д., Гаравелиев Э. С.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</si>
</sst>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.00"/>
    <numFmt numFmtId="183" formatCode="0.0E+00"/>
    <numFmt numFmtId="184" formatCode="0E+00"/>
    <numFmt numFmtId="185" formatCode="0.0000000000000000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i/>
      <sz val="11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 Cyr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i/>
      <sz val="10"/>
      <name val="Times New Roman Cyr"/>
      <family val="1"/>
    </font>
    <font>
      <i/>
      <sz val="10"/>
      <name val="Symbol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48"/>
      <name val="Arial"/>
      <family val="2"/>
    </font>
    <font>
      <sz val="11"/>
      <color indexed="48"/>
      <name val="Times New Roman"/>
      <family val="1"/>
    </font>
    <font>
      <sz val="10"/>
      <color indexed="57"/>
      <name val="Arial"/>
      <family val="2"/>
    </font>
    <font>
      <sz val="11"/>
      <color indexed="57"/>
      <name val="Times New Roman"/>
      <family val="1"/>
    </font>
    <font>
      <sz val="10"/>
      <color indexed="12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i/>
      <sz val="10"/>
      <name val="Times New Roman"/>
      <family val="1"/>
    </font>
    <font>
      <sz val="10"/>
      <color indexed="14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21"/>
      <name val="Arial"/>
      <family val="2"/>
    </font>
    <font>
      <b/>
      <sz val="11"/>
      <color indexed="60"/>
      <name val="Times New Roman"/>
      <family val="1"/>
    </font>
    <font>
      <sz val="10"/>
      <color indexed="21"/>
      <name val="Arial"/>
      <family val="2"/>
    </font>
    <font>
      <sz val="9"/>
      <color indexed="21"/>
      <name val="Times New Roman"/>
      <family val="1"/>
    </font>
    <font>
      <b/>
      <sz val="8"/>
      <name val="Times New Roman"/>
      <family val="1"/>
    </font>
    <font>
      <b/>
      <sz val="10"/>
      <color indexed="14"/>
      <name val="Arial"/>
      <family val="2"/>
    </font>
    <font>
      <sz val="12"/>
      <color indexed="8"/>
      <name val="Times New Roman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i/>
      <sz val="11"/>
      <color indexed="21"/>
      <name val="Times New Roman"/>
      <family val="1"/>
    </font>
    <font>
      <sz val="10"/>
      <color indexed="60"/>
      <name val="Arial"/>
      <family val="2"/>
    </font>
    <font>
      <u val="single"/>
      <sz val="10"/>
      <color indexed="12"/>
      <name val="Arial Cyr"/>
      <family val="0"/>
    </font>
    <font>
      <vertAlign val="subscript"/>
      <sz val="11"/>
      <name val="Times New Roman"/>
      <family val="1"/>
    </font>
    <font>
      <b/>
      <sz val="11"/>
      <color indexed="36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1"/>
      <color indexed="23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sz val="8"/>
      <name val="Symbol"/>
      <family val="1"/>
    </font>
    <font>
      <b/>
      <sz val="9"/>
      <color indexed="10"/>
      <name val="Arial"/>
      <family val="2"/>
    </font>
    <font>
      <b/>
      <vertAlign val="subscript"/>
      <sz val="11"/>
      <name val="Times New Roman"/>
      <family val="1"/>
    </font>
    <font>
      <i/>
      <sz val="11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" fillId="8" borderId="1" applyNumberFormat="0" applyAlignment="0" applyProtection="0"/>
    <xf numFmtId="0" fontId="88" fillId="36" borderId="2" applyNumberFormat="0" applyAlignment="0" applyProtection="0"/>
    <xf numFmtId="0" fontId="88" fillId="36" borderId="2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88" fillId="36" borderId="2" applyNumberFormat="0" applyAlignment="0" applyProtection="0"/>
    <xf numFmtId="0" fontId="88" fillId="36" borderId="2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37" borderId="3" applyNumberFormat="0" applyAlignment="0" applyProtection="0"/>
    <xf numFmtId="0" fontId="89" fillId="38" borderId="4" applyNumberFormat="0" applyAlignment="0" applyProtection="0"/>
    <xf numFmtId="0" fontId="89" fillId="38" borderId="4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89" fillId="38" borderId="4" applyNumberFormat="0" applyAlignment="0" applyProtection="0"/>
    <xf numFmtId="0" fontId="89" fillId="38" borderId="4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6" fillId="37" borderId="1" applyNumberFormat="0" applyAlignment="0" applyProtection="0"/>
    <xf numFmtId="0" fontId="90" fillId="38" borderId="2" applyNumberFormat="0" applyAlignment="0" applyProtection="0"/>
    <xf numFmtId="0" fontId="90" fillId="38" borderId="2" applyNumberFormat="0" applyAlignment="0" applyProtection="0"/>
    <xf numFmtId="0" fontId="6" fillId="37" borderId="1" applyNumberFormat="0" applyAlignment="0" applyProtection="0"/>
    <xf numFmtId="0" fontId="6" fillId="37" borderId="1" applyNumberFormat="0" applyAlignment="0" applyProtection="0"/>
    <xf numFmtId="0" fontId="6" fillId="37" borderId="1" applyNumberFormat="0" applyAlignment="0" applyProtection="0"/>
    <xf numFmtId="0" fontId="6" fillId="37" borderId="1" applyNumberFormat="0" applyAlignment="0" applyProtection="0"/>
    <xf numFmtId="0" fontId="90" fillId="38" borderId="2" applyNumberFormat="0" applyAlignment="0" applyProtection="0"/>
    <xf numFmtId="0" fontId="90" fillId="38" borderId="2" applyNumberFormat="0" applyAlignment="0" applyProtection="0"/>
    <xf numFmtId="0" fontId="6" fillId="37" borderId="1" applyNumberFormat="0" applyAlignment="0" applyProtection="0"/>
    <xf numFmtId="0" fontId="6" fillId="37" borderId="1" applyNumberFormat="0" applyAlignment="0" applyProtection="0"/>
    <xf numFmtId="0" fontId="6" fillId="37" borderId="1" applyNumberFormat="0" applyAlignment="0" applyProtection="0"/>
    <xf numFmtId="0" fontId="6" fillId="37" borderId="1" applyNumberFormat="0" applyAlignment="0" applyProtection="0"/>
    <xf numFmtId="0" fontId="6" fillId="37" borderId="1" applyNumberFormat="0" applyAlignment="0" applyProtection="0"/>
    <xf numFmtId="0" fontId="9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9" fillId="0" borderId="9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1" fillId="39" borderId="13" applyNumberFormat="0" applyAlignment="0" applyProtection="0"/>
    <xf numFmtId="0" fontId="96" fillId="40" borderId="14" applyNumberFormat="0" applyAlignment="0" applyProtection="0"/>
    <xf numFmtId="0" fontId="96" fillId="40" borderId="14" applyNumberFormat="0" applyAlignment="0" applyProtection="0"/>
    <xf numFmtId="0" fontId="11" fillId="39" borderId="13" applyNumberFormat="0" applyAlignment="0" applyProtection="0"/>
    <xf numFmtId="0" fontId="11" fillId="39" borderId="13" applyNumberFormat="0" applyAlignment="0" applyProtection="0"/>
    <xf numFmtId="0" fontId="11" fillId="39" borderId="13" applyNumberFormat="0" applyAlignment="0" applyProtection="0"/>
    <xf numFmtId="0" fontId="11" fillId="39" borderId="13" applyNumberFormat="0" applyAlignment="0" applyProtection="0"/>
    <xf numFmtId="0" fontId="96" fillId="40" borderId="14" applyNumberFormat="0" applyAlignment="0" applyProtection="0"/>
    <xf numFmtId="0" fontId="96" fillId="40" borderId="14" applyNumberFormat="0" applyAlignment="0" applyProtection="0"/>
    <xf numFmtId="0" fontId="11" fillId="39" borderId="13" applyNumberFormat="0" applyAlignment="0" applyProtection="0"/>
    <xf numFmtId="0" fontId="11" fillId="39" borderId="13" applyNumberFormat="0" applyAlignment="0" applyProtection="0"/>
    <xf numFmtId="0" fontId="11" fillId="39" borderId="13" applyNumberFormat="0" applyAlignment="0" applyProtection="0"/>
    <xf numFmtId="0" fontId="11" fillId="39" borderId="13" applyNumberFormat="0" applyAlignment="0" applyProtection="0"/>
    <xf numFmtId="0" fontId="11" fillId="39" borderId="13" applyNumberFormat="0" applyAlignment="0" applyProtection="0"/>
    <xf numFmtId="0" fontId="1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7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0" fontId="1" fillId="45" borderId="16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0" fontId="1" fillId="45" borderId="16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0" fontId="1" fillId="44" borderId="1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17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 applyFont="1" applyFill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7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1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1" fillId="0" borderId="0" xfId="0" applyFont="1" applyFill="1" applyAlignment="1">
      <alignment vertical="top"/>
    </xf>
    <xf numFmtId="1" fontId="34" fillId="4" borderId="19" xfId="0" applyNumberFormat="1" applyFont="1" applyFill="1" applyBorder="1" applyAlignment="1">
      <alignment horizontal="center" vertical="top" wrapText="1"/>
    </xf>
    <xf numFmtId="0" fontId="0" fillId="0" borderId="0" xfId="566" applyFont="1" applyFill="1" applyBorder="1" applyAlignment="1">
      <alignment vertical="top"/>
      <protection/>
    </xf>
    <xf numFmtId="0" fontId="0" fillId="0" borderId="0" xfId="0" applyFont="1" applyFill="1" applyBorder="1" applyAlignment="1">
      <alignment horizontal="center" vertical="top"/>
    </xf>
    <xf numFmtId="172" fontId="0" fillId="0" borderId="0" xfId="0" applyNumberFormat="1" applyFont="1" applyFill="1" applyBorder="1" applyAlignment="1">
      <alignment vertical="top"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1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49" fillId="0" borderId="0" xfId="0" applyNumberFormat="1" applyFont="1" applyFill="1" applyAlignment="1">
      <alignment vertical="top"/>
    </xf>
    <xf numFmtId="172" fontId="49" fillId="0" borderId="0" xfId="0" applyNumberFormat="1" applyFont="1" applyFill="1" applyAlignment="1">
      <alignment vertical="top"/>
    </xf>
    <xf numFmtId="2" fontId="49" fillId="0" borderId="0" xfId="0" applyNumberFormat="1" applyFont="1" applyFill="1" applyAlignment="1">
      <alignment vertical="top"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top"/>
    </xf>
    <xf numFmtId="1" fontId="49" fillId="0" borderId="0" xfId="0" applyNumberFormat="1" applyFont="1" applyFill="1" applyBorder="1" applyAlignment="1">
      <alignment vertical="top"/>
    </xf>
    <xf numFmtId="0" fontId="49" fillId="0" borderId="0" xfId="0" applyFont="1" applyAlignment="1">
      <alignment vertical="top"/>
    </xf>
    <xf numFmtId="1" fontId="49" fillId="0" borderId="0" xfId="0" applyNumberFormat="1" applyFont="1" applyAlignment="1">
      <alignment vertical="top"/>
    </xf>
    <xf numFmtId="2" fontId="49" fillId="0" borderId="0" xfId="0" applyNumberFormat="1" applyFont="1" applyAlignment="1">
      <alignment vertical="top"/>
    </xf>
    <xf numFmtId="0" fontId="50" fillId="0" borderId="0" xfId="0" applyNumberFormat="1" applyFont="1" applyAlignment="1">
      <alignment horizontal="center" vertical="top"/>
    </xf>
    <xf numFmtId="172" fontId="48" fillId="0" borderId="0" xfId="0" applyNumberFormat="1" applyFont="1" applyFill="1" applyBorder="1" applyAlignment="1">
      <alignment horizontal="center" vertical="top"/>
    </xf>
    <xf numFmtId="0" fontId="49" fillId="0" borderId="0" xfId="0" applyNumberFormat="1" applyFont="1" applyFill="1" applyBorder="1" applyAlignment="1">
      <alignment horizontal="center" vertical="top"/>
    </xf>
    <xf numFmtId="172" fontId="49" fillId="0" borderId="0" xfId="0" applyNumberFormat="1" applyFont="1" applyFill="1" applyBorder="1" applyAlignment="1">
      <alignment horizontal="center" vertical="top"/>
    </xf>
    <xf numFmtId="1" fontId="49" fillId="0" borderId="0" xfId="0" applyNumberFormat="1" applyFont="1" applyFill="1" applyBorder="1" applyAlignment="1">
      <alignment horizontal="center" vertical="top"/>
    </xf>
    <xf numFmtId="1" fontId="49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Alignment="1">
      <alignment vertical="top"/>
    </xf>
    <xf numFmtId="1" fontId="3" fillId="0" borderId="0" xfId="0" applyNumberFormat="1" applyFont="1" applyAlignment="1">
      <alignment horizontal="center" vertical="top"/>
    </xf>
    <xf numFmtId="172" fontId="37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4" fillId="4" borderId="19" xfId="535" applyFont="1" applyFill="1" applyBorder="1" applyAlignment="1">
      <alignment horizontal="center" vertical="top" wrapText="1"/>
      <protection/>
    </xf>
    <xf numFmtId="172" fontId="49" fillId="0" borderId="0" xfId="0" applyNumberFormat="1" applyFont="1" applyFill="1" applyBorder="1" applyAlignment="1">
      <alignment vertical="top"/>
    </xf>
    <xf numFmtId="172" fontId="45" fillId="0" borderId="0" xfId="0" applyNumberFormat="1" applyFont="1" applyAlignment="1">
      <alignment/>
    </xf>
    <xf numFmtId="1" fontId="26" fillId="14" borderId="20" xfId="539" applyNumberFormat="1" applyFont="1" applyFill="1" applyBorder="1" applyAlignment="1">
      <alignment horizontal="center" vertical="top"/>
      <protection/>
    </xf>
    <xf numFmtId="1" fontId="40" fillId="0" borderId="0" xfId="0" applyNumberFormat="1" applyFont="1" applyAlignment="1">
      <alignment vertical="top"/>
    </xf>
    <xf numFmtId="1" fontId="40" fillId="0" borderId="0" xfId="0" applyNumberFormat="1" applyFont="1" applyAlignment="1">
      <alignment/>
    </xf>
    <xf numFmtId="0" fontId="24" fillId="4" borderId="19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21" fillId="0" borderId="0" xfId="565" applyFont="1" applyFill="1" applyAlignment="1">
      <alignment horizontal="center" vertical="top"/>
      <protection/>
    </xf>
    <xf numFmtId="0" fontId="0" fillId="0" borderId="0" xfId="565" applyFont="1" applyFill="1" applyAlignment="1">
      <alignment vertical="top"/>
      <protection/>
    </xf>
    <xf numFmtId="0" fontId="36" fillId="0" borderId="0" xfId="565" applyFont="1" applyFill="1" applyAlignment="1">
      <alignment vertical="top"/>
      <protection/>
    </xf>
    <xf numFmtId="0" fontId="24" fillId="0" borderId="0" xfId="565" applyFont="1" applyFill="1" applyAlignment="1">
      <alignment vertical="top"/>
      <protection/>
    </xf>
    <xf numFmtId="0" fontId="24" fillId="4" borderId="19" xfId="565" applyFont="1" applyFill="1" applyBorder="1" applyAlignment="1">
      <alignment horizontal="center" vertical="top" wrapText="1"/>
      <protection/>
    </xf>
    <xf numFmtId="172" fontId="24" fillId="4" borderId="19" xfId="565" applyNumberFormat="1" applyFont="1" applyFill="1" applyBorder="1" applyAlignment="1">
      <alignment horizontal="center" vertical="top" wrapText="1"/>
      <protection/>
    </xf>
    <xf numFmtId="0" fontId="3" fillId="0" borderId="0" xfId="557" applyFill="1">
      <alignment/>
      <protection/>
    </xf>
    <xf numFmtId="0" fontId="23" fillId="0" borderId="0" xfId="0" applyFont="1" applyFill="1" applyAlignment="1">
      <alignment vertical="top"/>
    </xf>
    <xf numFmtId="172" fontId="39" fillId="0" borderId="0" xfId="565" applyNumberFormat="1" applyFont="1" applyFill="1" applyAlignment="1">
      <alignment vertical="top"/>
      <protection/>
    </xf>
    <xf numFmtId="0" fontId="49" fillId="0" borderId="0" xfId="0" applyFont="1" applyFill="1" applyAlignment="1">
      <alignment vertical="top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4" borderId="19" xfId="535" applyFont="1" applyFill="1" applyBorder="1" applyAlignment="1">
      <alignment horizontal="center" vertical="top" wrapText="1"/>
      <protection/>
    </xf>
    <xf numFmtId="49" fontId="28" fillId="4" borderId="19" xfId="535" applyNumberFormat="1" applyFont="1" applyFill="1" applyBorder="1" applyAlignment="1">
      <alignment horizontal="center" vertical="top" wrapText="1"/>
      <protection/>
    </xf>
    <xf numFmtId="0" fontId="27" fillId="4" borderId="19" xfId="535" applyFont="1" applyFill="1" applyBorder="1" applyAlignment="1">
      <alignment horizontal="center" vertical="top" wrapText="1"/>
      <protection/>
    </xf>
    <xf numFmtId="0" fontId="24" fillId="4" borderId="19" xfId="535" applyFont="1" applyFill="1" applyBorder="1" applyAlignment="1">
      <alignment horizontal="center" vertical="top"/>
      <protection/>
    </xf>
    <xf numFmtId="0" fontId="28" fillId="4" borderId="19" xfId="535" applyFont="1" applyFill="1" applyBorder="1" applyAlignment="1">
      <alignment horizontal="center" vertical="top"/>
      <protection/>
    </xf>
    <xf numFmtId="0" fontId="24" fillId="4" borderId="21" xfId="535" applyFont="1" applyFill="1" applyBorder="1" applyAlignment="1">
      <alignment horizontal="center" vertical="top" wrapText="1"/>
      <protection/>
    </xf>
    <xf numFmtId="0" fontId="30" fillId="14" borderId="20" xfId="535" applyFont="1" applyFill="1" applyBorder="1" applyAlignment="1">
      <alignment horizontal="center" vertical="top" wrapText="1"/>
      <protection/>
    </xf>
    <xf numFmtId="0" fontId="31" fillId="14" borderId="20" xfId="535" applyNumberFormat="1" applyFont="1" applyFill="1" applyBorder="1" applyAlignment="1">
      <alignment horizontal="center" vertical="top" wrapText="1"/>
      <protection/>
    </xf>
    <xf numFmtId="0" fontId="26" fillId="14" borderId="20" xfId="535" applyFont="1" applyFill="1" applyBorder="1" applyAlignment="1">
      <alignment horizontal="center" vertical="top" wrapText="1"/>
      <protection/>
    </xf>
    <xf numFmtId="0" fontId="26" fillId="14" borderId="20" xfId="535" applyFont="1" applyFill="1" applyBorder="1" applyAlignment="1">
      <alignment horizontal="center" vertical="top"/>
      <protection/>
    </xf>
    <xf numFmtId="0" fontId="31" fillId="14" borderId="20" xfId="535" applyFont="1" applyFill="1" applyBorder="1" applyAlignment="1">
      <alignment horizontal="center" vertical="top"/>
      <protection/>
    </xf>
    <xf numFmtId="0" fontId="26" fillId="14" borderId="22" xfId="535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center"/>
    </xf>
    <xf numFmtId="0" fontId="0" fillId="0" borderId="0" xfId="565" applyFont="1" applyFill="1" applyBorder="1" applyAlignment="1">
      <alignment horizontal="center" vertical="top"/>
      <protection/>
    </xf>
    <xf numFmtId="0" fontId="0" fillId="0" borderId="0" xfId="561" applyFont="1" applyFill="1" applyBorder="1" applyAlignment="1">
      <alignment vertical="top"/>
      <protection/>
    </xf>
    <xf numFmtId="0" fontId="42" fillId="0" borderId="0" xfId="565" applyNumberFormat="1" applyFont="1" applyFill="1" applyBorder="1" applyAlignment="1">
      <alignment horizontal="right"/>
      <protection/>
    </xf>
    <xf numFmtId="1" fontId="22" fillId="0" borderId="0" xfId="564" applyNumberFormat="1" applyFont="1" applyFill="1" applyBorder="1" applyAlignment="1">
      <alignment horizontal="right"/>
      <protection/>
    </xf>
    <xf numFmtId="0" fontId="22" fillId="0" borderId="0" xfId="564" applyNumberFormat="1" applyFont="1" applyFill="1" applyBorder="1" applyAlignment="1">
      <alignment horizontal="right"/>
      <protection/>
    </xf>
    <xf numFmtId="1" fontId="42" fillId="0" borderId="0" xfId="565" applyNumberFormat="1" applyFont="1" applyFill="1" applyBorder="1" applyAlignment="1">
      <alignment horizontal="right"/>
      <protection/>
    </xf>
    <xf numFmtId="172" fontId="22" fillId="0" borderId="0" xfId="564" applyNumberFormat="1" applyFont="1" applyFill="1" applyBorder="1" applyAlignment="1">
      <alignment horizontal="right"/>
      <protection/>
    </xf>
    <xf numFmtId="172" fontId="42" fillId="0" borderId="0" xfId="565" applyNumberFormat="1" applyFont="1" applyFill="1" applyBorder="1" applyAlignment="1">
      <alignment horizontal="right"/>
      <protection/>
    </xf>
    <xf numFmtId="0" fontId="3" fillId="0" borderId="0" xfId="557" applyFont="1" applyFill="1" applyBorder="1">
      <alignment/>
      <protection/>
    </xf>
    <xf numFmtId="172" fontId="39" fillId="0" borderId="0" xfId="565" applyNumberFormat="1" applyFont="1" applyFill="1" applyBorder="1" applyAlignment="1">
      <alignment horizontal="center" vertical="top"/>
      <protection/>
    </xf>
    <xf numFmtId="172" fontId="39" fillId="0" borderId="0" xfId="565" applyNumberFormat="1" applyFont="1" applyFill="1" applyBorder="1" applyAlignment="1">
      <alignment vertical="top"/>
      <protection/>
    </xf>
    <xf numFmtId="0" fontId="0" fillId="0" borderId="0" xfId="565" applyFont="1" applyFill="1" applyBorder="1" applyAlignment="1">
      <alignment horizontal="left" vertical="top" wrapText="1"/>
      <protection/>
    </xf>
    <xf numFmtId="2" fontId="0" fillId="0" borderId="0" xfId="569" applyNumberFormat="1" applyFont="1" applyFill="1" applyBorder="1" applyAlignment="1">
      <alignment vertical="top"/>
      <protection/>
    </xf>
    <xf numFmtId="172" fontId="39" fillId="0" borderId="0" xfId="565" applyNumberFormat="1" applyFont="1" applyFill="1" applyBorder="1">
      <alignment/>
      <protection/>
    </xf>
    <xf numFmtId="0" fontId="0" fillId="0" borderId="0" xfId="565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 vertical="top"/>
    </xf>
    <xf numFmtId="0" fontId="57" fillId="0" borderId="0" xfId="0" applyFont="1" applyAlignment="1">
      <alignment horizontal="center" vertical="top"/>
    </xf>
    <xf numFmtId="1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540" applyFont="1" applyFill="1" applyBorder="1" applyAlignment="1">
      <alignment horizontal="center" vertical="center"/>
      <protection/>
    </xf>
    <xf numFmtId="0" fontId="0" fillId="0" borderId="0" xfId="288" applyNumberFormat="1" applyFont="1" applyFill="1" applyAlignment="1">
      <alignment horizontal="right" vertical="center"/>
      <protection/>
    </xf>
    <xf numFmtId="2" fontId="0" fillId="0" borderId="0" xfId="288" applyNumberFormat="1" applyFont="1" applyFill="1" applyAlignment="1">
      <alignment horizontal="right" vertical="center"/>
      <protection/>
    </xf>
    <xf numFmtId="1" fontId="0" fillId="0" borderId="0" xfId="288" applyNumberFormat="1" applyFont="1" applyFill="1" applyAlignment="1">
      <alignment horizontal="right" vertical="center"/>
      <protection/>
    </xf>
    <xf numFmtId="172" fontId="0" fillId="0" borderId="0" xfId="288" applyNumberFormat="1" applyFont="1" applyFill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5" fillId="0" borderId="0" xfId="547" applyFont="1" applyFill="1" applyAlignment="1">
      <alignment horizontal="center" vertical="center"/>
      <protection/>
    </xf>
    <xf numFmtId="0" fontId="40" fillId="0" borderId="0" xfId="565" applyFont="1" applyFill="1" applyBorder="1" applyAlignment="1">
      <alignment horizontal="left" vertical="center" wrapText="1"/>
      <protection/>
    </xf>
    <xf numFmtId="172" fontId="44" fillId="0" borderId="0" xfId="288" applyNumberFormat="1" applyFont="1" applyFill="1" applyAlignment="1">
      <alignment horizontal="right" vertical="center"/>
      <protection/>
    </xf>
    <xf numFmtId="1" fontId="44" fillId="0" borderId="0" xfId="288" applyNumberFormat="1" applyFont="1" applyFill="1" applyAlignment="1">
      <alignment horizontal="right" vertical="center"/>
      <protection/>
    </xf>
    <xf numFmtId="172" fontId="46" fillId="0" borderId="0" xfId="288" applyNumberFormat="1" applyFont="1" applyFill="1" applyAlignment="1">
      <alignment horizontal="right" vertical="center"/>
      <protection/>
    </xf>
    <xf numFmtId="1" fontId="46" fillId="0" borderId="0" xfId="288" applyNumberFormat="1" applyFont="1" applyFill="1" applyAlignment="1">
      <alignment horizontal="right" vertical="center"/>
      <protection/>
    </xf>
    <xf numFmtId="11" fontId="46" fillId="0" borderId="0" xfId="288" applyNumberFormat="1" applyFont="1" applyFill="1" applyAlignment="1">
      <alignment horizontal="right" vertical="center"/>
      <protection/>
    </xf>
    <xf numFmtId="172" fontId="22" fillId="0" borderId="0" xfId="288" applyNumberFormat="1" applyFont="1" applyFill="1" applyAlignment="1">
      <alignment horizontal="right" vertical="center"/>
      <protection/>
    </xf>
    <xf numFmtId="172" fontId="39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1" fontId="22" fillId="0" borderId="0" xfId="288" applyNumberFormat="1" applyFont="1" applyFill="1" applyAlignment="1">
      <alignment horizontal="center" vertical="center"/>
      <protection/>
    </xf>
    <xf numFmtId="0" fontId="59" fillId="0" borderId="0" xfId="0" applyFont="1" applyAlignment="1">
      <alignment/>
    </xf>
    <xf numFmtId="0" fontId="47" fillId="0" borderId="0" xfId="0" applyFont="1" applyAlignment="1">
      <alignment vertical="center"/>
    </xf>
    <xf numFmtId="172" fontId="22" fillId="0" borderId="0" xfId="288" applyNumberFormat="1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56" fillId="0" borderId="0" xfId="560" applyFont="1" applyAlignment="1">
      <alignment/>
      <protection/>
    </xf>
    <xf numFmtId="0" fontId="42" fillId="0" borderId="0" xfId="560" applyFont="1" applyAlignment="1">
      <alignment/>
      <protection/>
    </xf>
    <xf numFmtId="0" fontId="24" fillId="47" borderId="19" xfId="0" applyFont="1" applyFill="1" applyBorder="1" applyAlignment="1">
      <alignment horizontal="center" vertical="top" wrapText="1"/>
    </xf>
    <xf numFmtId="174" fontId="28" fillId="4" borderId="19" xfId="0" applyNumberFormat="1" applyFont="1" applyFill="1" applyBorder="1" applyAlignment="1">
      <alignment horizontal="center" vertical="top" wrapText="1"/>
    </xf>
    <xf numFmtId="1" fontId="5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288" applyNumberFormat="1" applyFont="1" applyFill="1" applyBorder="1" applyAlignment="1">
      <alignment horizontal="right" vertical="center"/>
      <protection/>
    </xf>
    <xf numFmtId="49" fontId="0" fillId="0" borderId="0" xfId="288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2" fontId="0" fillId="0" borderId="0" xfId="288" applyNumberFormat="1" applyFont="1" applyFill="1" applyBorder="1" applyAlignment="1">
      <alignment horizontal="right" vertical="center"/>
      <protection/>
    </xf>
    <xf numFmtId="1" fontId="0" fillId="0" borderId="0" xfId="288" applyNumberFormat="1" applyFont="1" applyFill="1" applyBorder="1" applyAlignment="1">
      <alignment horizontal="right" vertical="center"/>
      <protection/>
    </xf>
    <xf numFmtId="172" fontId="0" fillId="0" borderId="0" xfId="288" applyNumberFormat="1" applyFont="1" applyFill="1" applyBorder="1" applyAlignment="1">
      <alignment horizontal="right" vertical="center"/>
      <protection/>
    </xf>
    <xf numFmtId="0" fontId="39" fillId="0" borderId="0" xfId="565" applyFont="1" applyFill="1" applyBorder="1" applyAlignment="1">
      <alignment vertical="center"/>
      <protection/>
    </xf>
    <xf numFmtId="0" fontId="0" fillId="0" borderId="0" xfId="557" applyFont="1" applyFill="1" applyBorder="1" applyAlignment="1">
      <alignment vertical="center"/>
      <protection/>
    </xf>
    <xf numFmtId="0" fontId="0" fillId="0" borderId="0" xfId="565" applyFont="1" applyFill="1" applyBorder="1" applyAlignment="1">
      <alignment horizontal="center" vertical="center"/>
      <protection/>
    </xf>
    <xf numFmtId="172" fontId="39" fillId="0" borderId="0" xfId="565" applyNumberFormat="1" applyFont="1" applyFill="1" applyBorder="1" applyAlignment="1">
      <alignment vertical="center"/>
      <protection/>
    </xf>
    <xf numFmtId="0" fontId="0" fillId="0" borderId="0" xfId="558" applyFont="1" applyFill="1" applyBorder="1" applyAlignment="1">
      <alignment horizontal="justify" vertical="center" wrapText="1"/>
      <protection/>
    </xf>
    <xf numFmtId="172" fontId="39" fillId="0" borderId="0" xfId="565" applyNumberFormat="1" applyFont="1" applyFill="1" applyBorder="1" applyAlignment="1">
      <alignment horizontal="center" vertical="center"/>
      <protection/>
    </xf>
    <xf numFmtId="0" fontId="39" fillId="0" borderId="0" xfId="565" applyFont="1" applyFill="1" applyBorder="1" applyAlignment="1">
      <alignment vertical="center" wrapText="1"/>
      <protection/>
    </xf>
    <xf numFmtId="0" fontId="64" fillId="0" borderId="0" xfId="540" applyFont="1" applyFill="1" applyBorder="1" applyAlignment="1">
      <alignment horizontal="center" vertical="center"/>
      <protection/>
    </xf>
    <xf numFmtId="0" fontId="66" fillId="0" borderId="0" xfId="0" applyFont="1" applyAlignment="1">
      <alignment/>
    </xf>
    <xf numFmtId="1" fontId="57" fillId="0" borderId="0" xfId="0" applyNumberFormat="1" applyFont="1" applyFill="1" applyAlignment="1">
      <alignment horizontal="center"/>
    </xf>
    <xf numFmtId="1" fontId="57" fillId="0" borderId="0" xfId="0" applyNumberFormat="1" applyFont="1" applyFill="1" applyAlignment="1">
      <alignment vertical="top"/>
    </xf>
    <xf numFmtId="0" fontId="59" fillId="0" borderId="0" xfId="0" applyFont="1" applyFill="1" applyAlignment="1">
      <alignment horizontal="center"/>
    </xf>
    <xf numFmtId="1" fontId="57" fillId="0" borderId="0" xfId="0" applyNumberFormat="1" applyFont="1" applyFill="1" applyAlignment="1">
      <alignment vertical="center"/>
    </xf>
    <xf numFmtId="0" fontId="0" fillId="0" borderId="0" xfId="535" applyFont="1" applyBorder="1" applyAlignment="1">
      <alignment horizontal="center" vertical="center"/>
      <protection/>
    </xf>
    <xf numFmtId="14" fontId="0" fillId="0" borderId="0" xfId="535" applyNumberFormat="1" applyFont="1" applyBorder="1" applyAlignment="1">
      <alignment horizontal="center" vertical="center"/>
      <protection/>
    </xf>
    <xf numFmtId="0" fontId="0" fillId="0" borderId="0" xfId="535" applyFont="1" applyFill="1" applyBorder="1" applyAlignment="1">
      <alignment horizontal="center" vertical="center"/>
      <protection/>
    </xf>
    <xf numFmtId="0" fontId="0" fillId="0" borderId="23" xfId="535" applyFont="1" applyBorder="1" applyAlignment="1">
      <alignment horizontal="center" vertical="center"/>
      <protection/>
    </xf>
    <xf numFmtId="14" fontId="0" fillId="0" borderId="23" xfId="535" applyNumberFormat="1" applyFont="1" applyBorder="1" applyAlignment="1">
      <alignment horizontal="center" vertical="center"/>
      <protection/>
    </xf>
    <xf numFmtId="173" fontId="0" fillId="0" borderId="0" xfId="0" applyNumberFormat="1" applyFont="1" applyAlignment="1">
      <alignment horizontal="center" vertical="center"/>
    </xf>
    <xf numFmtId="0" fontId="0" fillId="0" borderId="24" xfId="535" applyFont="1" applyBorder="1" applyAlignment="1">
      <alignment horizontal="center" vertical="center"/>
      <protection/>
    </xf>
    <xf numFmtId="14" fontId="0" fillId="0" borderId="24" xfId="535" applyNumberFormat="1" applyFont="1" applyBorder="1" applyAlignment="1">
      <alignment horizontal="center" vertical="center"/>
      <protection/>
    </xf>
    <xf numFmtId="0" fontId="0" fillId="0" borderId="24" xfId="535" applyFont="1" applyFill="1" applyBorder="1" applyAlignment="1">
      <alignment horizontal="center" vertical="center"/>
      <protection/>
    </xf>
    <xf numFmtId="14" fontId="0" fillId="0" borderId="0" xfId="0" applyNumberFormat="1" applyFont="1" applyAlignment="1">
      <alignment horizontal="center" vertical="center"/>
    </xf>
    <xf numFmtId="0" fontId="0" fillId="0" borderId="23" xfId="535" applyFont="1" applyFill="1" applyBorder="1" applyAlignment="1">
      <alignment horizontal="center" vertical="center"/>
      <protection/>
    </xf>
    <xf numFmtId="0" fontId="32" fillId="0" borderId="0" xfId="416" applyFont="1" applyFill="1" applyBorder="1" applyAlignment="1">
      <alignment horizontal="center" vertical="center"/>
    </xf>
    <xf numFmtId="14" fontId="0" fillId="0" borderId="0" xfId="535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Fill="1" applyBorder="1" applyAlignment="1">
      <alignment horizontal="center" vertical="center"/>
    </xf>
    <xf numFmtId="0" fontId="32" fillId="0" borderId="23" xfId="416" applyFont="1" applyFill="1" applyBorder="1" applyAlignment="1">
      <alignment horizontal="center" vertical="center"/>
    </xf>
    <xf numFmtId="14" fontId="0" fillId="0" borderId="23" xfId="535" applyNumberFormat="1" applyFont="1" applyFill="1" applyBorder="1" applyAlignment="1">
      <alignment horizontal="center" vertical="center"/>
      <protection/>
    </xf>
    <xf numFmtId="173" fontId="0" fillId="0" borderId="23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horizontal="center" vertical="center"/>
    </xf>
    <xf numFmtId="0" fontId="0" fillId="0" borderId="0" xfId="535" applyFont="1" applyFill="1" applyAlignment="1">
      <alignment horizontal="center" vertical="center"/>
      <protection/>
    </xf>
    <xf numFmtId="14" fontId="0" fillId="0" borderId="24" xfId="535" applyNumberFormat="1" applyFont="1" applyFill="1" applyBorder="1" applyAlignment="1">
      <alignment horizontal="center" vertical="center"/>
      <protection/>
    </xf>
    <xf numFmtId="0" fontId="32" fillId="0" borderId="24" xfId="416" applyFont="1" applyFill="1" applyBorder="1" applyAlignment="1">
      <alignment horizontal="center" vertical="center"/>
    </xf>
    <xf numFmtId="173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535" applyFont="1" applyFill="1" applyBorder="1" applyAlignment="1">
      <alignment horizontal="center" vertical="center"/>
      <protection/>
    </xf>
    <xf numFmtId="0" fontId="32" fillId="0" borderId="25" xfId="416" applyFont="1" applyFill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173" fontId="0" fillId="0" borderId="25" xfId="0" applyNumberFormat="1" applyFont="1" applyBorder="1" applyAlignment="1">
      <alignment horizontal="center" vertical="center"/>
    </xf>
    <xf numFmtId="0" fontId="3" fillId="0" borderId="0" xfId="561" applyFont="1" applyAlignment="1">
      <alignment vertical="top"/>
      <protection/>
    </xf>
    <xf numFmtId="0" fontId="3" fillId="0" borderId="0" xfId="561" applyFont="1" applyBorder="1" applyAlignment="1">
      <alignment vertical="top"/>
      <protection/>
    </xf>
    <xf numFmtId="0" fontId="24" fillId="0" borderId="0" xfId="535" applyFont="1" applyAlignment="1">
      <alignment vertical="top"/>
      <protection/>
    </xf>
    <xf numFmtId="0" fontId="37" fillId="0" borderId="0" xfId="535" applyFont="1" applyAlignment="1">
      <alignment vertical="top"/>
      <protection/>
    </xf>
    <xf numFmtId="0" fontId="3" fillId="0" borderId="0" xfId="535" applyFont="1" applyAlignment="1">
      <alignment vertical="top"/>
      <protection/>
    </xf>
    <xf numFmtId="1" fontId="0" fillId="0" borderId="0" xfId="561" applyNumberFormat="1" applyFont="1" applyFill="1" applyBorder="1" applyAlignment="1">
      <alignment vertical="top"/>
      <protection/>
    </xf>
    <xf numFmtId="0" fontId="0" fillId="0" borderId="0" xfId="561" applyFont="1" applyBorder="1" applyAlignment="1">
      <alignment horizontal="center" vertical="top" wrapText="1"/>
      <protection/>
    </xf>
    <xf numFmtId="1" fontId="0" fillId="0" borderId="0" xfId="561" applyNumberFormat="1" applyFont="1" applyFill="1" applyBorder="1" applyAlignment="1">
      <alignment horizontal="center" vertical="top"/>
      <protection/>
    </xf>
    <xf numFmtId="0" fontId="27" fillId="47" borderId="19" xfId="561" applyFont="1" applyFill="1" applyBorder="1" applyAlignment="1">
      <alignment horizontal="center" vertical="top" wrapText="1"/>
      <protection/>
    </xf>
    <xf numFmtId="0" fontId="24" fillId="4" borderId="19" xfId="567" applyFont="1" applyFill="1" applyBorder="1" applyAlignment="1">
      <alignment horizontal="center" vertical="top" wrapText="1"/>
      <protection/>
    </xf>
    <xf numFmtId="173" fontId="0" fillId="0" borderId="0" xfId="0" applyNumberFormat="1" applyAlignment="1">
      <alignment/>
    </xf>
    <xf numFmtId="0" fontId="65" fillId="0" borderId="0" xfId="0" applyFont="1" applyAlignment="1">
      <alignment horizontal="left"/>
    </xf>
    <xf numFmtId="0" fontId="68" fillId="0" borderId="0" xfId="565" applyFont="1" applyFill="1">
      <alignment/>
      <protection/>
    </xf>
    <xf numFmtId="0" fontId="71" fillId="0" borderId="0" xfId="0" applyFont="1" applyFill="1" applyAlignment="1">
      <alignment vertical="top"/>
    </xf>
    <xf numFmtId="0" fontId="72" fillId="0" borderId="0" xfId="0" applyFont="1" applyFill="1" applyAlignment="1">
      <alignment vertical="top"/>
    </xf>
    <xf numFmtId="0" fontId="73" fillId="0" borderId="0" xfId="0" applyFont="1" applyFill="1" applyAlignment="1">
      <alignment vertical="top"/>
    </xf>
    <xf numFmtId="0" fontId="72" fillId="0" borderId="0" xfId="0" applyFont="1" applyFill="1" applyAlignment="1">
      <alignment/>
    </xf>
    <xf numFmtId="0" fontId="72" fillId="0" borderId="0" xfId="288" applyNumberFormat="1" applyFont="1" applyFill="1" applyAlignment="1">
      <alignment horizontal="right" vertical="center"/>
      <protection/>
    </xf>
    <xf numFmtId="172" fontId="72" fillId="0" borderId="0" xfId="0" applyNumberFormat="1" applyFont="1" applyFill="1" applyAlignment="1">
      <alignment vertical="center"/>
    </xf>
    <xf numFmtId="0" fontId="3" fillId="0" borderId="0" xfId="562" applyFont="1" applyAlignment="1">
      <alignment vertical="top"/>
      <protection/>
    </xf>
    <xf numFmtId="0" fontId="38" fillId="0" borderId="0" xfId="535" applyFont="1" applyAlignment="1">
      <alignment vertical="top"/>
      <protection/>
    </xf>
    <xf numFmtId="1" fontId="3" fillId="0" borderId="0" xfId="562" applyNumberFormat="1" applyFont="1" applyFill="1" applyBorder="1" applyAlignment="1">
      <alignment vertical="top"/>
      <protection/>
    </xf>
    <xf numFmtId="1" fontId="0" fillId="0" borderId="0" xfId="562" applyNumberFormat="1" applyFont="1" applyFill="1" applyBorder="1" applyAlignment="1">
      <alignment vertical="top"/>
      <protection/>
    </xf>
    <xf numFmtId="172" fontId="0" fillId="0" borderId="0" xfId="562" applyNumberFormat="1" applyFont="1" applyFill="1" applyBorder="1" applyAlignment="1">
      <alignment vertical="top"/>
      <protection/>
    </xf>
    <xf numFmtId="2" fontId="0" fillId="0" borderId="0" xfId="563" applyNumberFormat="1" applyFont="1" applyFill="1" applyBorder="1" applyAlignment="1">
      <alignment vertical="top"/>
      <protection/>
    </xf>
    <xf numFmtId="1" fontId="0" fillId="0" borderId="0" xfId="563" applyNumberFormat="1" applyFont="1" applyFill="1" applyBorder="1" applyAlignment="1">
      <alignment vertical="top"/>
      <protection/>
    </xf>
    <xf numFmtId="0" fontId="0" fillId="0" borderId="0" xfId="562" applyFont="1" applyFill="1" applyBorder="1" applyAlignment="1">
      <alignment vertical="top"/>
      <protection/>
    </xf>
    <xf numFmtId="172" fontId="0" fillId="0" borderId="0" xfId="563" applyNumberFormat="1" applyFont="1" applyFill="1" applyBorder="1" applyAlignment="1">
      <alignment vertical="top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0" fontId="59" fillId="0" borderId="0" xfId="0" applyFont="1" applyFill="1" applyBorder="1" applyAlignment="1" applyProtection="1">
      <alignment horizontal="right" vertical="center" wrapText="1"/>
      <protection/>
    </xf>
    <xf numFmtId="2" fontId="42" fillId="0" borderId="0" xfId="565" applyNumberFormat="1" applyFont="1" applyFill="1" applyBorder="1" applyAlignment="1">
      <alignment horizontal="right"/>
      <protection/>
    </xf>
    <xf numFmtId="1" fontId="24" fillId="0" borderId="0" xfId="0" applyNumberFormat="1" applyFont="1" applyFill="1" applyAlignment="1">
      <alignment vertical="top"/>
    </xf>
    <xf numFmtId="1" fontId="0" fillId="0" borderId="0" xfId="0" applyNumberFormat="1" applyFill="1" applyAlignment="1">
      <alignment/>
    </xf>
    <xf numFmtId="1" fontId="0" fillId="0" borderId="0" xfId="288" applyNumberFormat="1" applyFont="1" applyFill="1" applyAlignment="1">
      <alignment horizontal="right" vertical="center"/>
      <protection/>
    </xf>
    <xf numFmtId="0" fontId="49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24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/>
    </xf>
    <xf numFmtId="0" fontId="0" fillId="0" borderId="0" xfId="288" applyNumberFormat="1" applyFont="1" applyFill="1" applyAlignment="1">
      <alignment horizontal="right" vertical="center"/>
      <protection/>
    </xf>
    <xf numFmtId="1" fontId="74" fillId="0" borderId="0" xfId="0" applyNumberFormat="1" applyFont="1" applyFill="1" applyAlignment="1">
      <alignment vertical="top"/>
    </xf>
    <xf numFmtId="1" fontId="0" fillId="0" borderId="0" xfId="0" applyNumberFormat="1" applyAlignment="1">
      <alignment vertical="center"/>
    </xf>
    <xf numFmtId="0" fontId="39" fillId="0" borderId="0" xfId="565" applyFont="1" applyFill="1" applyBorder="1" applyAlignment="1">
      <alignment horizontal="left" vertical="top" wrapText="1"/>
      <protection/>
    </xf>
    <xf numFmtId="0" fontId="0" fillId="0" borderId="0" xfId="565" applyFont="1" applyFill="1" applyAlignment="1">
      <alignment horizontal="right" vertical="top"/>
      <protection/>
    </xf>
    <xf numFmtId="2" fontId="0" fillId="0" borderId="0" xfId="565" applyNumberFormat="1" applyFont="1" applyFill="1" applyAlignment="1">
      <alignment horizontal="right" vertical="top"/>
      <protection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0" xfId="535" applyFont="1" applyAlignment="1">
      <alignment horizontal="right" vertical="top"/>
      <protection/>
    </xf>
    <xf numFmtId="173" fontId="24" fillId="4" borderId="19" xfId="535" applyNumberFormat="1" applyFont="1" applyFill="1" applyBorder="1" applyAlignment="1">
      <alignment horizontal="center" vertical="top" wrapText="1"/>
      <protection/>
    </xf>
    <xf numFmtId="174" fontId="28" fillId="4" borderId="19" xfId="535" applyNumberFormat="1" applyFont="1" applyFill="1" applyBorder="1" applyAlignment="1">
      <alignment horizontal="center" vertical="top" wrapText="1"/>
      <protection/>
    </xf>
    <xf numFmtId="0" fontId="24" fillId="4" borderId="19" xfId="535" applyNumberFormat="1" applyFont="1" applyFill="1" applyBorder="1" applyAlignment="1">
      <alignment horizontal="center" vertical="top" wrapText="1"/>
      <protection/>
    </xf>
    <xf numFmtId="172" fontId="24" fillId="4" borderId="19" xfId="535" applyNumberFormat="1" applyFont="1" applyFill="1" applyBorder="1" applyAlignment="1">
      <alignment horizontal="center" vertical="top" wrapText="1"/>
      <protection/>
    </xf>
    <xf numFmtId="0" fontId="24" fillId="4" borderId="19" xfId="567" applyFont="1" applyFill="1" applyBorder="1" applyAlignment="1">
      <alignment horizontal="center" vertical="top" wrapText="1"/>
      <protection/>
    </xf>
    <xf numFmtId="172" fontId="24" fillId="4" borderId="19" xfId="0" applyNumberFormat="1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61" fillId="0" borderId="0" xfId="0" applyFont="1" applyAlignment="1">
      <alignment horizontal="left" vertical="top"/>
    </xf>
    <xf numFmtId="0" fontId="60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0" xfId="565" applyFont="1" applyFill="1" applyAlignment="1">
      <alignment horizontal="left" vertical="top" wrapText="1"/>
      <protection/>
    </xf>
    <xf numFmtId="0" fontId="0" fillId="0" borderId="0" xfId="0" applyAlignment="1">
      <alignment vertical="top"/>
    </xf>
    <xf numFmtId="2" fontId="0" fillId="0" borderId="0" xfId="288" applyNumberFormat="1" applyFont="1" applyFill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Border="1" applyAlignment="1">
      <alignment vertical="center" wrapText="1"/>
    </xf>
    <xf numFmtId="1" fontId="59" fillId="0" borderId="0" xfId="0" applyNumberFormat="1" applyFont="1" applyFill="1" applyAlignment="1">
      <alignment horizontal="center"/>
    </xf>
    <xf numFmtId="0" fontId="28" fillId="4" borderId="19" xfId="565" applyFont="1" applyFill="1" applyBorder="1" applyAlignment="1">
      <alignment horizontal="center" vertical="top" wrapText="1"/>
      <protection/>
    </xf>
    <xf numFmtId="1" fontId="24" fillId="4" borderId="19" xfId="565" applyNumberFormat="1" applyFont="1" applyFill="1" applyBorder="1" applyAlignment="1">
      <alignment horizontal="center" vertical="top" wrapText="1"/>
      <protection/>
    </xf>
    <xf numFmtId="2" fontId="24" fillId="4" borderId="19" xfId="565" applyNumberFormat="1" applyFont="1" applyFill="1" applyBorder="1" applyAlignment="1">
      <alignment horizontal="center" vertical="top" wrapText="1"/>
      <protection/>
    </xf>
    <xf numFmtId="0" fontId="0" fillId="0" borderId="0" xfId="565" applyNumberFormat="1" applyFont="1" applyFill="1" applyAlignment="1">
      <alignment horizontal="center" vertical="top"/>
      <protection/>
    </xf>
    <xf numFmtId="0" fontId="0" fillId="0" borderId="0" xfId="565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59" fillId="0" borderId="0" xfId="0" applyFont="1" applyFill="1" applyAlignment="1">
      <alignment horizontal="center" vertical="top" wrapText="1"/>
    </xf>
    <xf numFmtId="0" fontId="53" fillId="0" borderId="0" xfId="547" applyFont="1" applyFill="1" applyBorder="1" applyAlignment="1">
      <alignment horizontal="center" vertical="center" wrapText="1"/>
      <protection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9" fillId="0" borderId="0" xfId="565" applyNumberFormat="1" applyFont="1" applyFill="1" applyAlignment="1">
      <alignment horizontal="center" vertical="top"/>
      <protection/>
    </xf>
    <xf numFmtId="0" fontId="0" fillId="0" borderId="26" xfId="0" applyFill="1" applyBorder="1" applyAlignment="1">
      <alignment/>
    </xf>
    <xf numFmtId="0" fontId="24" fillId="4" borderId="27" xfId="535" applyFont="1" applyFill="1" applyBorder="1" applyAlignment="1">
      <alignment horizontal="center" vertical="top" wrapText="1"/>
      <protection/>
    </xf>
    <xf numFmtId="0" fontId="38" fillId="0" borderId="0" xfId="0" applyFont="1" applyFill="1" applyAlignment="1">
      <alignment vertical="top"/>
    </xf>
    <xf numFmtId="0" fontId="67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4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62" fillId="0" borderId="0" xfId="0" applyNumberFormat="1" applyFont="1" applyFill="1" applyAlignment="1">
      <alignment horizontal="center"/>
    </xf>
    <xf numFmtId="1" fontId="59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left" vertical="top"/>
    </xf>
    <xf numFmtId="0" fontId="20" fillId="0" borderId="0" xfId="544" applyFont="1" applyFill="1" applyAlignment="1">
      <alignment vertical="top"/>
      <protection/>
    </xf>
    <xf numFmtId="0" fontId="24" fillId="0" borderId="0" xfId="544" applyFont="1" applyFill="1" applyAlignment="1">
      <alignment vertical="top"/>
      <protection/>
    </xf>
    <xf numFmtId="11" fontId="0" fillId="0" borderId="0" xfId="544" applyNumberFormat="1" applyFont="1" applyFill="1" applyBorder="1" applyAlignment="1">
      <alignment horizontal="left"/>
      <protection/>
    </xf>
    <xf numFmtId="11" fontId="0" fillId="48" borderId="24" xfId="544" applyNumberFormat="1" applyFont="1" applyFill="1" applyBorder="1" applyAlignment="1">
      <alignment horizontal="left"/>
      <protection/>
    </xf>
    <xf numFmtId="11" fontId="0" fillId="48" borderId="0" xfId="544" applyNumberFormat="1" applyFont="1" applyFill="1" applyBorder="1" applyAlignment="1">
      <alignment horizontal="left"/>
      <protection/>
    </xf>
    <xf numFmtId="11" fontId="0" fillId="48" borderId="23" xfId="544" applyNumberFormat="1" applyFont="1" applyFill="1" applyBorder="1" applyAlignment="1">
      <alignment horizontal="left"/>
      <protection/>
    </xf>
    <xf numFmtId="11" fontId="0" fillId="0" borderId="23" xfId="544" applyNumberFormat="1" applyFont="1" applyFill="1" applyBorder="1" applyAlignment="1">
      <alignment horizontal="left"/>
      <protection/>
    </xf>
    <xf numFmtId="11" fontId="0" fillId="0" borderId="0" xfId="544" applyNumberFormat="1" applyFont="1" applyBorder="1" applyAlignment="1">
      <alignment horizontal="left"/>
      <protection/>
    </xf>
    <xf numFmtId="11" fontId="0" fillId="0" borderId="25" xfId="544" applyNumberFormat="1" applyFont="1" applyFill="1" applyBorder="1" applyAlignment="1">
      <alignment horizontal="left"/>
      <protection/>
    </xf>
    <xf numFmtId="0" fontId="0" fillId="48" borderId="0" xfId="535" applyFont="1" applyFill="1" applyBorder="1" applyAlignment="1">
      <alignment horizontal="center" vertical="center"/>
      <protection/>
    </xf>
    <xf numFmtId="14" fontId="0" fillId="48" borderId="0" xfId="535" applyNumberFormat="1" applyFont="1" applyFill="1" applyBorder="1" applyAlignment="1">
      <alignment horizontal="center" vertical="center"/>
      <protection/>
    </xf>
    <xf numFmtId="173" fontId="0" fillId="48" borderId="0" xfId="0" applyNumberFormat="1" applyFont="1" applyFill="1" applyAlignment="1">
      <alignment horizontal="center" vertical="center"/>
    </xf>
    <xf numFmtId="14" fontId="0" fillId="48" borderId="0" xfId="0" applyNumberFormat="1" applyFont="1" applyFill="1" applyAlignment="1">
      <alignment horizontal="center" vertical="center"/>
    </xf>
    <xf numFmtId="0" fontId="0" fillId="48" borderId="24" xfId="535" applyFont="1" applyFill="1" applyBorder="1" applyAlignment="1">
      <alignment horizontal="center" vertical="center"/>
      <protection/>
    </xf>
    <xf numFmtId="0" fontId="0" fillId="48" borderId="23" xfId="535" applyFont="1" applyFill="1" applyBorder="1" applyAlignment="1">
      <alignment horizontal="center" vertical="center"/>
      <protection/>
    </xf>
    <xf numFmtId="14" fontId="0" fillId="48" borderId="23" xfId="0" applyNumberFormat="1" applyFont="1" applyFill="1" applyBorder="1" applyAlignment="1">
      <alignment horizontal="center" vertical="center"/>
    </xf>
    <xf numFmtId="14" fontId="0" fillId="48" borderId="23" xfId="535" applyNumberFormat="1" applyFont="1" applyFill="1" applyBorder="1" applyAlignment="1">
      <alignment horizontal="center" vertical="center"/>
      <protection/>
    </xf>
    <xf numFmtId="173" fontId="0" fillId="48" borderId="23" xfId="0" applyNumberFormat="1" applyFont="1" applyFill="1" applyBorder="1" applyAlignment="1">
      <alignment horizontal="center" vertical="center"/>
    </xf>
    <xf numFmtId="0" fontId="104" fillId="0" borderId="0" xfId="0" applyFont="1" applyFill="1" applyAlignment="1">
      <alignment vertical="top"/>
    </xf>
    <xf numFmtId="0" fontId="24" fillId="0" borderId="0" xfId="540" applyFont="1" applyFill="1" applyAlignment="1">
      <alignment vertical="top"/>
      <protection/>
    </xf>
    <xf numFmtId="0" fontId="38" fillId="0" borderId="0" xfId="540" applyFont="1" applyAlignment="1">
      <alignment vertical="top"/>
      <protection/>
    </xf>
    <xf numFmtId="0" fontId="3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horizontal="left" vertical="top"/>
    </xf>
    <xf numFmtId="0" fontId="105" fillId="4" borderId="19" xfId="0" applyFont="1" applyFill="1" applyBorder="1" applyAlignment="1">
      <alignment horizontal="center" vertical="top" wrapText="1"/>
    </xf>
    <xf numFmtId="1" fontId="105" fillId="4" borderId="19" xfId="0" applyNumberFormat="1" applyFont="1" applyFill="1" applyBorder="1" applyAlignment="1">
      <alignment horizontal="center" vertical="top" wrapText="1"/>
    </xf>
    <xf numFmtId="172" fontId="105" fillId="4" borderId="19" xfId="0" applyNumberFormat="1" applyFont="1" applyFill="1" applyBorder="1" applyAlignment="1">
      <alignment horizontal="center" vertical="top" wrapText="1"/>
    </xf>
    <xf numFmtId="11" fontId="105" fillId="4" borderId="19" xfId="0" applyNumberFormat="1" applyFont="1" applyFill="1" applyBorder="1" applyAlignment="1">
      <alignment horizontal="center" vertical="top" wrapText="1"/>
    </xf>
    <xf numFmtId="1" fontId="24" fillId="4" borderId="19" xfId="0" applyNumberFormat="1" applyFont="1" applyFill="1" applyBorder="1" applyAlignment="1">
      <alignment horizontal="center" vertical="top" wrapText="1"/>
    </xf>
    <xf numFmtId="49" fontId="24" fillId="4" borderId="19" xfId="0" applyNumberFormat="1" applyFont="1" applyFill="1" applyBorder="1" applyAlignment="1">
      <alignment horizontal="center" vertical="top" wrapText="1"/>
    </xf>
    <xf numFmtId="49" fontId="34" fillId="4" borderId="19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 vertical="center"/>
    </xf>
    <xf numFmtId="0" fontId="20" fillId="0" borderId="0" xfId="535" applyFont="1" applyFill="1" applyAlignment="1">
      <alignment vertical="top"/>
      <protection/>
    </xf>
    <xf numFmtId="0" fontId="22" fillId="0" borderId="0" xfId="535" applyFont="1" applyFill="1" applyAlignment="1">
      <alignment horizontal="center" vertical="top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4" fillId="0" borderId="0" xfId="535" applyFont="1" applyFill="1" applyAlignment="1">
      <alignment horizontal="center" vertical="top"/>
      <protection/>
    </xf>
    <xf numFmtId="0" fontId="37" fillId="0" borderId="0" xfId="535" applyFont="1" applyFill="1" applyAlignment="1">
      <alignment vertical="top"/>
      <protection/>
    </xf>
    <xf numFmtId="0" fontId="37" fillId="0" borderId="0" xfId="535" applyFont="1" applyFill="1" applyAlignment="1">
      <alignment horizontal="center"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27" fillId="4" borderId="19" xfId="0" applyFont="1" applyFill="1" applyBorder="1" applyAlignment="1">
      <alignment horizontal="center" vertical="top" wrapText="1"/>
    </xf>
    <xf numFmtId="0" fontId="34" fillId="4" borderId="28" xfId="0" applyFont="1" applyFill="1" applyBorder="1" applyAlignment="1">
      <alignment horizontal="center" vertical="top" wrapText="1"/>
    </xf>
    <xf numFmtId="2" fontId="77" fillId="4" borderId="28" xfId="0" applyNumberFormat="1" applyFont="1" applyFill="1" applyBorder="1" applyAlignment="1">
      <alignment horizontal="center" vertical="top" wrapText="1"/>
    </xf>
    <xf numFmtId="0" fontId="22" fillId="4" borderId="19" xfId="0" applyFont="1" applyFill="1" applyBorder="1" applyAlignment="1">
      <alignment horizontal="center" vertical="top"/>
    </xf>
    <xf numFmtId="172" fontId="34" fillId="4" borderId="28" xfId="0" applyNumberFormat="1" applyFont="1" applyFill="1" applyBorder="1" applyAlignment="1">
      <alignment horizontal="center" vertical="top" wrapText="1"/>
    </xf>
    <xf numFmtId="172" fontId="24" fillId="4" borderId="28" xfId="0" applyNumberFormat="1" applyFont="1" applyFill="1" applyBorder="1" applyAlignment="1">
      <alignment horizontal="center" vertical="top" wrapText="1"/>
    </xf>
    <xf numFmtId="1" fontId="26" fillId="14" borderId="20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left"/>
    </xf>
    <xf numFmtId="0" fontId="0" fillId="0" borderId="0" xfId="540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565" applyFont="1" applyFill="1" applyBorder="1" applyAlignment="1">
      <alignment horizontal="left" vertical="center" wrapText="1"/>
      <protection/>
    </xf>
    <xf numFmtId="0" fontId="0" fillId="0" borderId="0" xfId="565" applyFont="1" applyFill="1" applyBorder="1" applyAlignment="1">
      <alignment vertical="center" wrapText="1"/>
      <protection/>
    </xf>
    <xf numFmtId="0" fontId="25" fillId="0" borderId="0" xfId="0" applyFont="1" applyFill="1" applyAlignment="1">
      <alignment vertical="center"/>
    </xf>
    <xf numFmtId="0" fontId="0" fillId="0" borderId="0" xfId="288" applyNumberFormat="1" applyFont="1" applyFill="1" applyAlignment="1">
      <alignment horizontal="center" vertical="center"/>
      <protection/>
    </xf>
    <xf numFmtId="2" fontId="0" fillId="0" borderId="0" xfId="288" applyNumberFormat="1" applyFont="1" applyFill="1" applyAlignment="1">
      <alignment horizontal="center" vertical="center"/>
      <protection/>
    </xf>
    <xf numFmtId="1" fontId="0" fillId="0" borderId="0" xfId="288" applyNumberFormat="1" applyFont="1" applyFill="1" applyAlignment="1">
      <alignment horizontal="center" vertical="center"/>
      <protection/>
    </xf>
    <xf numFmtId="172" fontId="0" fillId="0" borderId="0" xfId="288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25" fillId="0" borderId="0" xfId="549" applyFont="1" applyFill="1" applyAlignment="1">
      <alignment horizontal="center" vertical="center"/>
      <protection/>
    </xf>
    <xf numFmtId="11" fontId="0" fillId="0" borderId="0" xfId="0" applyNumberFormat="1" applyFont="1" applyFill="1" applyAlignment="1">
      <alignment vertical="center"/>
    </xf>
    <xf numFmtId="0" fontId="0" fillId="0" borderId="0" xfId="547" applyFont="1" applyFill="1" applyBorder="1" applyAlignment="1">
      <alignment horizontal="center" vertical="center" wrapText="1"/>
      <protection/>
    </xf>
    <xf numFmtId="0" fontId="0" fillId="0" borderId="0" xfId="547" applyFont="1" applyFill="1" applyBorder="1" applyAlignment="1">
      <alignment horizontal="left" vertical="center" wrapText="1"/>
      <protection/>
    </xf>
    <xf numFmtId="172" fontId="0" fillId="0" borderId="0" xfId="288" applyNumberFormat="1" applyFont="1" applyFill="1" applyAlignment="1">
      <alignment horizontal="right" vertical="center"/>
      <protection/>
    </xf>
    <xf numFmtId="1" fontId="0" fillId="0" borderId="0" xfId="288" applyNumberFormat="1" applyFont="1" applyFill="1" applyAlignment="1">
      <alignment vertical="center"/>
      <protection/>
    </xf>
    <xf numFmtId="0" fontId="25" fillId="0" borderId="0" xfId="547" applyFont="1" applyFill="1" applyBorder="1" applyAlignment="1">
      <alignment horizontal="center" vertical="center" wrapText="1"/>
      <protection/>
    </xf>
    <xf numFmtId="172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11" fontId="0" fillId="0" borderId="0" xfId="0" applyNumberFormat="1" applyFont="1" applyFill="1" applyAlignment="1">
      <alignment horizontal="right" vertical="center"/>
    </xf>
    <xf numFmtId="172" fontId="25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Alignment="1">
      <alignment vertical="center"/>
    </xf>
    <xf numFmtId="172" fontId="2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5" fillId="0" borderId="0" xfId="553" applyFont="1" applyFill="1" applyBorder="1" applyAlignment="1">
      <alignment horizontal="center" vertical="center" wrapText="1"/>
      <protection/>
    </xf>
    <xf numFmtId="0" fontId="40" fillId="0" borderId="0" xfId="549" applyFont="1" applyFill="1" applyAlignment="1">
      <alignment horizontal="center" vertical="center"/>
      <protection/>
    </xf>
    <xf numFmtId="172" fontId="25" fillId="0" borderId="0" xfId="0" applyNumberFormat="1" applyFont="1" applyFill="1" applyAlignment="1">
      <alignment horizontal="right" vertical="center"/>
    </xf>
    <xf numFmtId="1" fontId="25" fillId="0" borderId="0" xfId="0" applyNumberFormat="1" applyFont="1" applyFill="1" applyAlignment="1">
      <alignment horizontal="right" vertical="center"/>
    </xf>
    <xf numFmtId="11" fontId="25" fillId="0" borderId="0" xfId="0" applyNumberFormat="1" applyFont="1" applyFill="1" applyAlignment="1">
      <alignment horizontal="right" vertical="center"/>
    </xf>
    <xf numFmtId="0" fontId="25" fillId="0" borderId="0" xfId="565" applyFont="1" applyFill="1" applyBorder="1" applyAlignment="1">
      <alignment vertical="center" wrapText="1"/>
      <protection/>
    </xf>
    <xf numFmtId="0" fontId="0" fillId="0" borderId="0" xfId="553" applyFont="1" applyFill="1" applyBorder="1" applyAlignment="1">
      <alignment horizontal="center" vertical="center" wrapText="1"/>
      <protection/>
    </xf>
    <xf numFmtId="0" fontId="0" fillId="0" borderId="0" xfId="565" applyFont="1" applyFill="1" applyBorder="1" applyAlignment="1">
      <alignment horizontal="center" vertical="center" wrapText="1"/>
      <protection/>
    </xf>
    <xf numFmtId="172" fontId="25" fillId="0" borderId="0" xfId="0" applyNumberFormat="1" applyFont="1" applyFill="1" applyAlignment="1">
      <alignment vertical="center"/>
    </xf>
    <xf numFmtId="1" fontId="0" fillId="0" borderId="0" xfId="288" applyNumberFormat="1" applyFont="1" applyFill="1" applyAlignment="1">
      <alignment horizontal="right" vertical="center"/>
      <protection/>
    </xf>
    <xf numFmtId="11" fontId="0" fillId="0" borderId="0" xfId="288" applyNumberFormat="1" applyFont="1" applyFill="1" applyAlignment="1">
      <alignment horizontal="right" vertical="center"/>
      <protection/>
    </xf>
    <xf numFmtId="1" fontId="25" fillId="0" borderId="0" xfId="0" applyNumberFormat="1" applyFont="1" applyFill="1" applyBorder="1" applyAlignment="1">
      <alignment vertical="center"/>
    </xf>
    <xf numFmtId="172" fontId="25" fillId="0" borderId="0" xfId="288" applyNumberFormat="1" applyFont="1" applyFill="1" applyAlignment="1">
      <alignment horizontal="right" vertical="center"/>
      <protection/>
    </xf>
    <xf numFmtId="11" fontId="25" fillId="0" borderId="0" xfId="288" applyNumberFormat="1" applyFont="1" applyFill="1" applyAlignment="1">
      <alignment horizontal="right" vertical="center"/>
      <protection/>
    </xf>
    <xf numFmtId="1" fontId="25" fillId="0" borderId="0" xfId="288" applyNumberFormat="1" applyFont="1" applyFill="1" applyAlignment="1">
      <alignment horizontal="right" vertical="center"/>
      <protection/>
    </xf>
    <xf numFmtId="1" fontId="0" fillId="0" borderId="0" xfId="288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 vertical="top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top"/>
    </xf>
    <xf numFmtId="0" fontId="0" fillId="0" borderId="25" xfId="540" applyFont="1" applyFill="1" applyBorder="1" applyAlignment="1">
      <alignment horizontal="center" vertical="center"/>
      <protection/>
    </xf>
    <xf numFmtId="0" fontId="33" fillId="0" borderId="25" xfId="0" applyFont="1" applyFill="1" applyBorder="1" applyAlignment="1">
      <alignment vertical="center"/>
    </xf>
    <xf numFmtId="0" fontId="0" fillId="0" borderId="25" xfId="288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72" fontId="0" fillId="0" borderId="25" xfId="0" applyNumberFormat="1" applyFont="1" applyFill="1" applyBorder="1" applyAlignment="1">
      <alignment vertical="center"/>
    </xf>
    <xf numFmtId="2" fontId="0" fillId="0" borderId="25" xfId="288" applyNumberFormat="1" applyFont="1" applyFill="1" applyBorder="1" applyAlignment="1">
      <alignment horizontal="center" vertical="center"/>
      <protection/>
    </xf>
    <xf numFmtId="1" fontId="0" fillId="0" borderId="25" xfId="288" applyNumberFormat="1" applyFont="1" applyFill="1" applyBorder="1" applyAlignment="1">
      <alignment horizontal="center" vertical="center"/>
      <protection/>
    </xf>
    <xf numFmtId="172" fontId="0" fillId="0" borderId="25" xfId="288" applyNumberFormat="1" applyFont="1" applyFill="1" applyBorder="1" applyAlignment="1">
      <alignment horizontal="center" vertical="center"/>
      <protection/>
    </xf>
    <xf numFmtId="172" fontId="0" fillId="0" borderId="25" xfId="288" applyNumberFormat="1" applyFont="1" applyFill="1" applyBorder="1" applyAlignment="1">
      <alignment horizontal="right" vertical="center"/>
      <protection/>
    </xf>
    <xf numFmtId="1" fontId="0" fillId="0" borderId="25" xfId="288" applyNumberFormat="1" applyFont="1" applyFill="1" applyBorder="1" applyAlignment="1">
      <alignment horizontal="right" vertical="center"/>
      <protection/>
    </xf>
    <xf numFmtId="1" fontId="25" fillId="0" borderId="25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right" vertical="center"/>
    </xf>
    <xf numFmtId="11" fontId="0" fillId="0" borderId="25" xfId="0" applyNumberFormat="1" applyFont="1" applyFill="1" applyBorder="1" applyAlignment="1">
      <alignment horizontal="right" vertical="center"/>
    </xf>
    <xf numFmtId="11" fontId="0" fillId="0" borderId="25" xfId="288" applyNumberFormat="1" applyFont="1" applyFill="1" applyBorder="1" applyAlignment="1">
      <alignment horizontal="right" vertical="center"/>
      <protection/>
    </xf>
    <xf numFmtId="1" fontId="0" fillId="0" borderId="25" xfId="0" applyNumberFormat="1" applyFont="1" applyFill="1" applyBorder="1" applyAlignment="1">
      <alignment vertical="center"/>
    </xf>
    <xf numFmtId="0" fontId="25" fillId="0" borderId="25" xfId="549" applyFont="1" applyFill="1" applyBorder="1" applyAlignment="1">
      <alignment horizontal="center" vertical="center"/>
      <protection/>
    </xf>
    <xf numFmtId="0" fontId="0" fillId="0" borderId="25" xfId="547" applyFont="1" applyFill="1" applyBorder="1" applyAlignment="1">
      <alignment horizontal="center" vertical="center" wrapText="1"/>
      <protection/>
    </xf>
    <xf numFmtId="49" fontId="0" fillId="0" borderId="25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0" fillId="0" borderId="0" xfId="288" applyNumberFormat="1" applyFont="1" applyFill="1" applyBorder="1" applyAlignment="1">
      <alignment horizontal="center" vertical="center"/>
      <protection/>
    </xf>
    <xf numFmtId="2" fontId="0" fillId="0" borderId="0" xfId="288" applyNumberFormat="1" applyFont="1" applyFill="1" applyBorder="1" applyAlignment="1">
      <alignment horizontal="center" vertical="center"/>
      <protection/>
    </xf>
    <xf numFmtId="1" fontId="0" fillId="0" borderId="0" xfId="288" applyNumberFormat="1" applyFont="1" applyFill="1" applyBorder="1" applyAlignment="1">
      <alignment horizontal="center" vertical="center"/>
      <protection/>
    </xf>
    <xf numFmtId="172" fontId="0" fillId="0" borderId="0" xfId="288" applyNumberFormat="1" applyFont="1" applyFill="1" applyBorder="1" applyAlignment="1">
      <alignment horizontal="center" vertical="center"/>
      <protection/>
    </xf>
    <xf numFmtId="172" fontId="0" fillId="0" borderId="0" xfId="288" applyNumberFormat="1" applyFont="1" applyFill="1" applyBorder="1" applyAlignment="1">
      <alignment horizontal="right" vertical="center"/>
      <protection/>
    </xf>
    <xf numFmtId="11" fontId="0" fillId="0" borderId="0" xfId="288" applyNumberFormat="1" applyFont="1" applyFill="1" applyBorder="1" applyAlignment="1">
      <alignment horizontal="right" vertical="center"/>
      <protection/>
    </xf>
    <xf numFmtId="0" fontId="25" fillId="0" borderId="0" xfId="549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1" fontId="0" fillId="0" borderId="0" xfId="288" applyNumberFormat="1" applyFont="1" applyFill="1" applyBorder="1" applyAlignment="1">
      <alignment vertical="center"/>
      <protection/>
    </xf>
    <xf numFmtId="1" fontId="0" fillId="0" borderId="0" xfId="0" applyNumberFormat="1" applyFont="1" applyFill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553" applyFont="1" applyFill="1" applyBorder="1" applyAlignment="1">
      <alignment horizontal="left" vertical="center" wrapText="1"/>
      <protection/>
    </xf>
    <xf numFmtId="0" fontId="24" fillId="47" borderId="19" xfId="0" applyFont="1" applyFill="1" applyBorder="1" applyAlignment="1">
      <alignment horizontal="center" vertical="top" wrapText="1"/>
    </xf>
    <xf numFmtId="0" fontId="24" fillId="4" borderId="19" xfId="568" applyFont="1" applyFill="1" applyBorder="1" applyAlignment="1">
      <alignment horizontal="center" vertical="top" wrapText="1"/>
      <protection/>
    </xf>
    <xf numFmtId="0" fontId="0" fillId="0" borderId="23" xfId="0" applyFont="1" applyFill="1" applyBorder="1" applyAlignment="1">
      <alignment vertical="center"/>
    </xf>
    <xf numFmtId="172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2" fontId="0" fillId="0" borderId="3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535" applyFont="1" applyFill="1" applyBorder="1" applyAlignment="1">
      <alignment horizontal="left" vertical="center"/>
      <protection/>
    </xf>
    <xf numFmtId="0" fontId="0" fillId="0" borderId="0" xfId="562" applyFont="1" applyFill="1" applyAlignment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25" xfId="562" applyFont="1" applyBorder="1">
      <alignment/>
      <protection/>
    </xf>
    <xf numFmtId="0" fontId="0" fillId="0" borderId="25" xfId="562" applyFont="1" applyFill="1" applyBorder="1">
      <alignment/>
      <protection/>
    </xf>
    <xf numFmtId="0" fontId="0" fillId="0" borderId="25" xfId="533" applyFont="1" applyBorder="1">
      <alignment/>
      <protection/>
    </xf>
    <xf numFmtId="0" fontId="0" fillId="0" borderId="25" xfId="533" applyFont="1" applyFill="1" applyBorder="1">
      <alignment/>
      <protection/>
    </xf>
    <xf numFmtId="172" fontId="0" fillId="0" borderId="25" xfId="533" applyNumberFormat="1" applyFont="1" applyFill="1" applyBorder="1">
      <alignment/>
      <protection/>
    </xf>
    <xf numFmtId="2" fontId="0" fillId="0" borderId="25" xfId="289" applyNumberFormat="1" applyFont="1" applyFill="1" applyBorder="1" applyAlignment="1">
      <alignment horizontal="center" wrapText="1"/>
      <protection/>
    </xf>
    <xf numFmtId="0" fontId="0" fillId="0" borderId="25" xfId="289" applyNumberFormat="1" applyFont="1" applyFill="1" applyBorder="1" applyAlignment="1">
      <alignment horizontal="center" wrapText="1"/>
      <protection/>
    </xf>
    <xf numFmtId="172" fontId="0" fillId="0" borderId="25" xfId="0" applyNumberFormat="1" applyFont="1" applyFill="1" applyBorder="1" applyAlignment="1">
      <alignment/>
    </xf>
    <xf numFmtId="172" fontId="0" fillId="0" borderId="25" xfId="289" applyNumberFormat="1" applyFont="1" applyFill="1" applyBorder="1" applyAlignment="1">
      <alignment horizontal="center" wrapText="1"/>
      <protection/>
    </xf>
    <xf numFmtId="0" fontId="0" fillId="0" borderId="25" xfId="0" applyFont="1" applyBorder="1" applyAlignment="1">
      <alignment/>
    </xf>
    <xf numFmtId="0" fontId="0" fillId="0" borderId="25" xfId="289" applyFont="1" applyBorder="1" applyAlignment="1">
      <alignment horizontal="center" wrapText="1"/>
      <protection/>
    </xf>
    <xf numFmtId="0" fontId="0" fillId="0" borderId="25" xfId="535" applyFont="1" applyBorder="1" applyAlignment="1">
      <alignment horizontal="left" vertical="center"/>
      <protection/>
    </xf>
    <xf numFmtId="0" fontId="34" fillId="0" borderId="0" xfId="0" applyFont="1" applyFill="1" applyAlignment="1">
      <alignment horizontal="center" vertical="top" wrapText="1"/>
    </xf>
    <xf numFmtId="172" fontId="34" fillId="0" borderId="0" xfId="0" applyNumberFormat="1" applyFont="1" applyFill="1" applyAlignment="1">
      <alignment horizontal="right" vertical="top" wrapText="1"/>
    </xf>
    <xf numFmtId="174" fontId="24" fillId="0" borderId="0" xfId="0" applyNumberFormat="1" applyFont="1" applyFill="1" applyAlignment="1">
      <alignment vertical="top"/>
    </xf>
    <xf numFmtId="0" fontId="0" fillId="0" borderId="0" xfId="565" applyFont="1" applyFill="1" applyBorder="1" applyAlignment="1">
      <alignment vertical="top"/>
      <protection/>
    </xf>
    <xf numFmtId="172" fontId="39" fillId="0" borderId="0" xfId="565" applyNumberFormat="1" applyFont="1" applyFill="1" applyAlignment="1">
      <alignment vertical="top"/>
      <protection/>
    </xf>
    <xf numFmtId="0" fontId="24" fillId="0" borderId="0" xfId="0" applyFont="1" applyFill="1" applyAlignment="1">
      <alignment vertical="top" wrapText="1"/>
    </xf>
    <xf numFmtId="0" fontId="0" fillId="0" borderId="24" xfId="288" applyNumberFormat="1" applyFont="1" applyFill="1" applyBorder="1" applyAlignment="1">
      <alignment vertical="center"/>
      <protection/>
    </xf>
    <xf numFmtId="2" fontId="0" fillId="0" borderId="24" xfId="288" applyNumberFormat="1" applyFont="1" applyFill="1" applyBorder="1" applyAlignment="1">
      <alignment vertical="center"/>
      <protection/>
    </xf>
    <xf numFmtId="0" fontId="0" fillId="0" borderId="24" xfId="565" applyFont="1" applyFill="1" applyBorder="1" applyAlignment="1">
      <alignment vertical="center"/>
      <protection/>
    </xf>
    <xf numFmtId="0" fontId="0" fillId="0" borderId="24" xfId="565" applyNumberFormat="1" applyFont="1" applyFill="1" applyBorder="1" applyAlignment="1">
      <alignment horizontal="center" vertical="center"/>
      <protection/>
    </xf>
    <xf numFmtId="0" fontId="0" fillId="0" borderId="24" xfId="557" applyFont="1" applyFill="1" applyBorder="1" applyAlignment="1">
      <alignment vertical="center"/>
      <protection/>
    </xf>
    <xf numFmtId="0" fontId="0" fillId="0" borderId="23" xfId="288" applyNumberFormat="1" applyFont="1" applyFill="1" applyBorder="1" applyAlignment="1">
      <alignment vertical="center"/>
      <protection/>
    </xf>
    <xf numFmtId="2" fontId="0" fillId="0" borderId="23" xfId="288" applyNumberFormat="1" applyFont="1" applyFill="1" applyBorder="1" applyAlignment="1">
      <alignment vertical="center"/>
      <protection/>
    </xf>
    <xf numFmtId="0" fontId="0" fillId="0" borderId="23" xfId="565" applyFont="1" applyFill="1" applyBorder="1" applyAlignment="1">
      <alignment vertical="center" wrapText="1"/>
      <protection/>
    </xf>
    <xf numFmtId="0" fontId="0" fillId="0" borderId="23" xfId="565" applyNumberFormat="1" applyFont="1" applyFill="1" applyBorder="1" applyAlignment="1">
      <alignment horizontal="center" vertical="center"/>
      <protection/>
    </xf>
    <xf numFmtId="0" fontId="0" fillId="0" borderId="23" xfId="557" applyFont="1" applyFill="1" applyBorder="1" applyAlignment="1">
      <alignment vertical="center"/>
      <protection/>
    </xf>
    <xf numFmtId="0" fontId="0" fillId="0" borderId="0" xfId="288" applyNumberFormat="1" applyFont="1" applyFill="1" applyBorder="1" applyAlignment="1">
      <alignment vertical="center"/>
      <protection/>
    </xf>
    <xf numFmtId="2" fontId="0" fillId="0" borderId="0" xfId="288" applyNumberFormat="1" applyFont="1" applyFill="1" applyBorder="1" applyAlignment="1">
      <alignment vertical="center"/>
      <protection/>
    </xf>
    <xf numFmtId="0" fontId="0" fillId="0" borderId="0" xfId="565" applyFont="1" applyFill="1" applyBorder="1" applyAlignment="1">
      <alignment vertical="center"/>
      <protection/>
    </xf>
    <xf numFmtId="0" fontId="0" fillId="0" borderId="0" xfId="557" applyFont="1" applyFill="1" applyBorder="1" applyAlignment="1">
      <alignment vertical="center"/>
      <protection/>
    </xf>
    <xf numFmtId="0" fontId="0" fillId="0" borderId="0" xfId="565" applyNumberFormat="1" applyFont="1" applyFill="1" applyBorder="1" applyAlignment="1">
      <alignment horizontal="center" vertical="center"/>
      <protection/>
    </xf>
    <xf numFmtId="172" fontId="0" fillId="0" borderId="0" xfId="288" applyNumberFormat="1" applyFont="1" applyFill="1" applyBorder="1" applyAlignment="1">
      <alignment vertical="center"/>
      <protection/>
    </xf>
    <xf numFmtId="1" fontId="0" fillId="0" borderId="23" xfId="288" applyNumberFormat="1" applyFont="1" applyFill="1" applyBorder="1" applyAlignment="1">
      <alignment vertical="center"/>
      <protection/>
    </xf>
    <xf numFmtId="172" fontId="0" fillId="0" borderId="23" xfId="288" applyNumberFormat="1" applyFont="1" applyFill="1" applyBorder="1" applyAlignment="1">
      <alignment vertical="center"/>
      <protection/>
    </xf>
    <xf numFmtId="0" fontId="0" fillId="0" borderId="23" xfId="565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30" xfId="288" applyNumberFormat="1" applyFont="1" applyFill="1" applyBorder="1" applyAlignment="1">
      <alignment vertical="center"/>
      <protection/>
    </xf>
    <xf numFmtId="2" fontId="0" fillId="0" borderId="30" xfId="288" applyNumberFormat="1" applyFont="1" applyFill="1" applyBorder="1" applyAlignment="1">
      <alignment vertical="center"/>
      <protection/>
    </xf>
    <xf numFmtId="1" fontId="0" fillId="0" borderId="30" xfId="288" applyNumberFormat="1" applyFont="1" applyFill="1" applyBorder="1" applyAlignment="1">
      <alignment vertical="center"/>
      <protection/>
    </xf>
    <xf numFmtId="0" fontId="0" fillId="0" borderId="30" xfId="565" applyFont="1" applyFill="1" applyBorder="1" applyAlignment="1">
      <alignment vertical="center"/>
      <protection/>
    </xf>
    <xf numFmtId="0" fontId="0" fillId="0" borderId="30" xfId="565" applyFont="1" applyFill="1" applyBorder="1" applyAlignment="1">
      <alignment vertical="center" wrapText="1"/>
      <protection/>
    </xf>
    <xf numFmtId="0" fontId="0" fillId="0" borderId="30" xfId="565" applyNumberFormat="1" applyFont="1" applyFill="1" applyBorder="1" applyAlignment="1">
      <alignment horizontal="center" vertical="center"/>
      <protection/>
    </xf>
    <xf numFmtId="0" fontId="0" fillId="0" borderId="30" xfId="557" applyFont="1" applyFill="1" applyBorder="1" applyAlignment="1">
      <alignment vertical="center"/>
      <protection/>
    </xf>
    <xf numFmtId="1" fontId="0" fillId="0" borderId="24" xfId="288" applyNumberFormat="1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vertical="center" wrapText="1"/>
    </xf>
    <xf numFmtId="0" fontId="0" fillId="0" borderId="32" xfId="558" applyFont="1" applyFill="1" applyBorder="1" applyAlignment="1">
      <alignment vertical="center" wrapText="1"/>
      <protection/>
    </xf>
    <xf numFmtId="172" fontId="0" fillId="0" borderId="24" xfId="288" applyNumberFormat="1" applyFont="1" applyFill="1" applyBorder="1" applyAlignment="1">
      <alignment vertical="center"/>
      <protection/>
    </xf>
    <xf numFmtId="0" fontId="0" fillId="0" borderId="24" xfId="558" applyFont="1" applyFill="1" applyBorder="1" applyAlignment="1">
      <alignment vertical="center" wrapText="1"/>
      <protection/>
    </xf>
    <xf numFmtId="0" fontId="0" fillId="0" borderId="0" xfId="558" applyFont="1" applyFill="1" applyBorder="1" applyAlignment="1">
      <alignment vertical="center" wrapText="1"/>
      <protection/>
    </xf>
    <xf numFmtId="0" fontId="0" fillId="0" borderId="23" xfId="558" applyFont="1" applyFill="1" applyBorder="1" applyAlignment="1">
      <alignment vertical="center" wrapText="1"/>
      <protection/>
    </xf>
    <xf numFmtId="0" fontId="0" fillId="0" borderId="0" xfId="540" applyFont="1" applyFill="1" applyBorder="1" applyAlignment="1">
      <alignment vertical="center"/>
      <protection/>
    </xf>
    <xf numFmtId="0" fontId="0" fillId="0" borderId="24" xfId="540" applyFont="1" applyFill="1" applyBorder="1" applyAlignment="1">
      <alignment vertical="center"/>
      <protection/>
    </xf>
    <xf numFmtId="0" fontId="0" fillId="0" borderId="23" xfId="540" applyFont="1" applyFill="1" applyBorder="1" applyAlignment="1">
      <alignment vertical="center"/>
      <protection/>
    </xf>
    <xf numFmtId="0" fontId="0" fillId="0" borderId="30" xfId="540" applyFont="1" applyFill="1" applyBorder="1" applyAlignment="1">
      <alignment vertical="center"/>
      <protection/>
    </xf>
    <xf numFmtId="0" fontId="0" fillId="0" borderId="30" xfId="558" applyFont="1" applyFill="1" applyBorder="1" applyAlignment="1">
      <alignment vertical="center" wrapText="1"/>
      <protection/>
    </xf>
    <xf numFmtId="0" fontId="0" fillId="0" borderId="33" xfId="558" applyFont="1" applyFill="1" applyBorder="1" applyAlignment="1">
      <alignment vertical="center" wrapText="1"/>
      <protection/>
    </xf>
    <xf numFmtId="0" fontId="0" fillId="0" borderId="25" xfId="540" applyFont="1" applyFill="1" applyBorder="1" applyAlignment="1">
      <alignment vertical="center"/>
      <protection/>
    </xf>
    <xf numFmtId="0" fontId="0" fillId="0" borderId="25" xfId="288" applyNumberFormat="1" applyFont="1" applyFill="1" applyBorder="1" applyAlignment="1">
      <alignment vertical="center"/>
      <protection/>
    </xf>
    <xf numFmtId="2" fontId="0" fillId="0" borderId="25" xfId="288" applyNumberFormat="1" applyFont="1" applyFill="1" applyBorder="1" applyAlignment="1">
      <alignment vertical="center"/>
      <protection/>
    </xf>
    <xf numFmtId="1" fontId="0" fillId="0" borderId="25" xfId="288" applyNumberFormat="1" applyFont="1" applyFill="1" applyBorder="1" applyAlignment="1">
      <alignment vertical="center"/>
      <protection/>
    </xf>
    <xf numFmtId="0" fontId="0" fillId="0" borderId="25" xfId="558" applyFont="1" applyFill="1" applyBorder="1" applyAlignment="1">
      <alignment vertical="center" wrapText="1"/>
      <protection/>
    </xf>
    <xf numFmtId="0" fontId="0" fillId="0" borderId="25" xfId="565" applyNumberFormat="1" applyFont="1" applyFill="1" applyBorder="1" applyAlignment="1">
      <alignment horizontal="center" vertical="center"/>
      <protection/>
    </xf>
    <xf numFmtId="0" fontId="0" fillId="0" borderId="25" xfId="557" applyFont="1" applyFill="1" applyBorder="1" applyAlignment="1">
      <alignment vertical="center"/>
      <protection/>
    </xf>
    <xf numFmtId="0" fontId="25" fillId="0" borderId="24" xfId="565" applyFont="1" applyFill="1" applyBorder="1" applyAlignment="1">
      <alignment vertical="center"/>
      <protection/>
    </xf>
    <xf numFmtId="1" fontId="25" fillId="0" borderId="23" xfId="0" applyNumberFormat="1" applyFont="1" applyFill="1" applyBorder="1" applyAlignment="1">
      <alignment vertical="center"/>
    </xf>
    <xf numFmtId="0" fontId="25" fillId="0" borderId="0" xfId="565" applyFont="1" applyFill="1" applyBorder="1" applyAlignment="1">
      <alignment vertical="center"/>
      <protection/>
    </xf>
    <xf numFmtId="0" fontId="25" fillId="0" borderId="23" xfId="565" applyFont="1" applyFill="1" applyBorder="1" applyAlignment="1">
      <alignment vertical="center"/>
      <protection/>
    </xf>
    <xf numFmtId="0" fontId="25" fillId="0" borderId="30" xfId="565" applyFont="1" applyFill="1" applyBorder="1" applyAlignment="1">
      <alignment vertical="center"/>
      <protection/>
    </xf>
    <xf numFmtId="0" fontId="25" fillId="0" borderId="25" xfId="565" applyFont="1" applyFill="1" applyBorder="1" applyAlignment="1">
      <alignment vertical="center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>
      <alignment vertical="center"/>
    </xf>
    <xf numFmtId="172" fontId="0" fillId="0" borderId="36" xfId="565" applyNumberFormat="1" applyFont="1" applyFill="1" applyBorder="1" applyAlignment="1">
      <alignment vertical="center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172" fontId="0" fillId="0" borderId="23" xfId="565" applyNumberFormat="1" applyFont="1" applyFill="1" applyBorder="1" applyAlignment="1">
      <alignment vertical="center"/>
      <protection/>
    </xf>
    <xf numFmtId="172" fontId="0" fillId="0" borderId="38" xfId="565" applyNumberFormat="1" applyFont="1" applyFill="1" applyBorder="1" applyAlignment="1">
      <alignment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172" fontId="0" fillId="0" borderId="39" xfId="565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72" fontId="0" fillId="0" borderId="0" xfId="565" applyNumberFormat="1" applyFont="1" applyFill="1" applyBorder="1" applyAlignment="1">
      <alignment vertical="center"/>
      <protection/>
    </xf>
    <xf numFmtId="0" fontId="0" fillId="0" borderId="41" xfId="0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>
      <alignment vertical="center"/>
    </xf>
    <xf numFmtId="172" fontId="0" fillId="0" borderId="27" xfId="565" applyNumberFormat="1" applyFont="1" applyFill="1" applyBorder="1" applyAlignment="1">
      <alignment vertical="center"/>
      <protection/>
    </xf>
    <xf numFmtId="0" fontId="0" fillId="0" borderId="0" xfId="553" applyFont="1" applyFill="1" applyBorder="1" applyAlignment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24" xfId="553" applyFont="1" applyFill="1" applyBorder="1" applyAlignment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3" xfId="553" applyFont="1" applyFill="1" applyBorder="1" applyAlignment="1">
      <alignment vertical="center" wrapText="1"/>
      <protection/>
    </xf>
    <xf numFmtId="0" fontId="0" fillId="0" borderId="23" xfId="559" applyFont="1" applyFill="1" applyBorder="1" applyAlignment="1">
      <alignment horizontal="right" vertical="center" wrapText="1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0" fillId="0" borderId="24" xfId="565" applyFont="1" applyFill="1" applyBorder="1" applyAlignment="1">
      <alignment vertical="center" wrapText="1"/>
      <protection/>
    </xf>
    <xf numFmtId="0" fontId="0" fillId="0" borderId="43" xfId="0" applyFont="1" applyFill="1" applyBorder="1" applyAlignment="1" applyProtection="1">
      <alignment vertical="center" wrapText="1"/>
      <protection/>
    </xf>
    <xf numFmtId="172" fontId="0" fillId="0" borderId="30" xfId="288" applyNumberFormat="1" applyFont="1" applyFill="1" applyBorder="1" applyAlignment="1">
      <alignment horizontal="right" vertical="center"/>
      <protection/>
    </xf>
    <xf numFmtId="0" fontId="0" fillId="0" borderId="25" xfId="565" applyFont="1" applyFill="1" applyBorder="1" applyAlignment="1">
      <alignment vertical="center" wrapText="1"/>
      <protection/>
    </xf>
    <xf numFmtId="0" fontId="0" fillId="0" borderId="44" xfId="0" applyFont="1" applyFill="1" applyBorder="1" applyAlignment="1" applyProtection="1">
      <alignment vertical="center" wrapText="1"/>
      <protection/>
    </xf>
    <xf numFmtId="0" fontId="0" fillId="0" borderId="45" xfId="0" applyFont="1" applyFill="1" applyBorder="1" applyAlignment="1">
      <alignment vertical="center"/>
    </xf>
    <xf numFmtId="172" fontId="0" fillId="0" borderId="46" xfId="565" applyNumberFormat="1" applyFont="1" applyFill="1" applyBorder="1" applyAlignment="1">
      <alignment vertical="center"/>
      <protection/>
    </xf>
    <xf numFmtId="172" fontId="0" fillId="0" borderId="24" xfId="288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 wrapText="1"/>
    </xf>
    <xf numFmtId="172" fontId="0" fillId="0" borderId="23" xfId="288" applyNumberFormat="1" applyFont="1" applyFill="1" applyBorder="1" applyAlignment="1">
      <alignment horizontal="center" vertical="center"/>
      <protection/>
    </xf>
    <xf numFmtId="172" fontId="0" fillId="0" borderId="30" xfId="288" applyNumberFormat="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 wrapText="1"/>
    </xf>
    <xf numFmtId="0" fontId="0" fillId="0" borderId="47" xfId="565" applyFont="1" applyFill="1" applyBorder="1" applyAlignment="1">
      <alignment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32" xfId="0" applyFont="1" applyFill="1" applyBorder="1" applyAlignment="1" applyProtection="1">
      <alignment horizontal="right" vertical="top" wrapText="1"/>
      <protection/>
    </xf>
    <xf numFmtId="0" fontId="0" fillId="0" borderId="25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" vertical="center"/>
    </xf>
    <xf numFmtId="0" fontId="0" fillId="0" borderId="48" xfId="288" applyNumberFormat="1" applyFont="1" applyFill="1" applyBorder="1" applyAlignment="1">
      <alignment horizontal="center" vertical="center"/>
      <protection/>
    </xf>
    <xf numFmtId="1" fontId="0" fillId="0" borderId="48" xfId="288" applyNumberFormat="1" applyFont="1" applyFill="1" applyBorder="1" applyAlignment="1">
      <alignment horizontal="center" vertical="center"/>
      <protection/>
    </xf>
    <xf numFmtId="172" fontId="0" fillId="0" borderId="48" xfId="288" applyNumberFormat="1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540" applyFont="1" applyFill="1" applyBorder="1" applyAlignment="1">
      <alignment horizontal="left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172" fontId="0" fillId="0" borderId="48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/>
    </xf>
    <xf numFmtId="174" fontId="0" fillId="0" borderId="48" xfId="288" applyNumberFormat="1" applyFont="1" applyFill="1" applyBorder="1" applyAlignment="1">
      <alignment horizontal="center" vertical="center"/>
      <protection/>
    </xf>
    <xf numFmtId="174" fontId="0" fillId="0" borderId="30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72" fontId="0" fillId="0" borderId="23" xfId="0" applyNumberFormat="1" applyFont="1" applyFill="1" applyBorder="1" applyAlignment="1">
      <alignment horizontal="center"/>
    </xf>
    <xf numFmtId="0" fontId="0" fillId="0" borderId="49" xfId="0" applyBorder="1" applyAlignment="1">
      <alignment horizontal="left"/>
    </xf>
    <xf numFmtId="0" fontId="33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174" fontId="0" fillId="0" borderId="49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" fontId="0" fillId="0" borderId="49" xfId="0" applyNumberFormat="1" applyFont="1" applyFill="1" applyBorder="1" applyAlignment="1">
      <alignment horizontal="center" vertical="center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549" applyFont="1" applyFill="1" applyAlignment="1">
      <alignment horizontal="center" vertical="center"/>
      <protection/>
    </xf>
    <xf numFmtId="0" fontId="26" fillId="14" borderId="20" xfId="565" applyNumberFormat="1" applyFont="1" applyFill="1" applyBorder="1" applyAlignment="1">
      <alignment horizontal="center" vertical="top"/>
      <protection/>
    </xf>
    <xf numFmtId="0" fontId="26" fillId="14" borderId="50" xfId="565" applyNumberFormat="1" applyFont="1" applyFill="1" applyBorder="1" applyAlignment="1">
      <alignment horizontal="center" vertical="top"/>
      <protection/>
    </xf>
    <xf numFmtId="2" fontId="0" fillId="0" borderId="32" xfId="0" applyNumberFormat="1" applyFont="1" applyFill="1" applyBorder="1" applyAlignment="1" applyProtection="1">
      <alignment vertical="center" wrapText="1"/>
      <protection/>
    </xf>
    <xf numFmtId="2" fontId="0" fillId="0" borderId="37" xfId="0" applyNumberFormat="1" applyFont="1" applyFill="1" applyBorder="1" applyAlignment="1" applyProtection="1">
      <alignment vertical="center" wrapText="1"/>
      <protection/>
    </xf>
    <xf numFmtId="2" fontId="0" fillId="0" borderId="24" xfId="0" applyNumberFormat="1" applyFont="1" applyFill="1" applyBorder="1" applyAlignment="1" applyProtection="1">
      <alignment vertical="center" wrapText="1"/>
      <protection/>
    </xf>
    <xf numFmtId="2" fontId="0" fillId="0" borderId="23" xfId="0" applyNumberFormat="1" applyFont="1" applyFill="1" applyBorder="1" applyAlignment="1" applyProtection="1">
      <alignment vertical="center" wrapText="1"/>
      <protection/>
    </xf>
    <xf numFmtId="2" fontId="0" fillId="0" borderId="15" xfId="0" applyNumberFormat="1" applyFont="1" applyFill="1" applyBorder="1" applyAlignment="1" applyProtection="1">
      <alignment vertical="center" wrapText="1"/>
      <protection/>
    </xf>
    <xf numFmtId="2" fontId="0" fillId="0" borderId="4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30" xfId="0" applyNumberFormat="1" applyFont="1" applyFill="1" applyBorder="1" applyAlignment="1" applyProtection="1">
      <alignment vertical="center" wrapText="1"/>
      <protection/>
    </xf>
    <xf numFmtId="2" fontId="0" fillId="0" borderId="33" xfId="0" applyNumberFormat="1" applyFont="1" applyFill="1" applyBorder="1" applyAlignment="1" applyProtection="1">
      <alignment vertical="center" wrapText="1"/>
      <protection/>
    </xf>
    <xf numFmtId="2" fontId="0" fillId="0" borderId="42" xfId="0" applyNumberFormat="1" applyFont="1" applyFill="1" applyBorder="1" applyAlignment="1" applyProtection="1">
      <alignment vertical="center" wrapText="1"/>
      <protection/>
    </xf>
    <xf numFmtId="2" fontId="0" fillId="0" borderId="34" xfId="0" applyNumberFormat="1" applyFont="1" applyFill="1" applyBorder="1" applyAlignment="1" applyProtection="1">
      <alignment vertical="center" wrapText="1"/>
      <protection/>
    </xf>
    <xf numFmtId="2" fontId="0" fillId="0" borderId="43" xfId="0" applyNumberFormat="1" applyFont="1" applyFill="1" applyBorder="1" applyAlignment="1" applyProtection="1">
      <alignment vertical="center" wrapText="1"/>
      <protection/>
    </xf>
    <xf numFmtId="2" fontId="0" fillId="0" borderId="32" xfId="0" applyNumberFormat="1" applyFont="1" applyFill="1" applyBorder="1" applyAlignment="1" applyProtection="1">
      <alignment horizontal="right" vertical="top" wrapText="1"/>
      <protection/>
    </xf>
    <xf numFmtId="2" fontId="0" fillId="0" borderId="44" xfId="0" applyNumberFormat="1" applyFont="1" applyFill="1" applyBorder="1" applyAlignment="1" applyProtection="1">
      <alignment vertical="center" wrapText="1"/>
      <protection/>
    </xf>
    <xf numFmtId="172" fontId="24" fillId="4" borderId="21" xfId="565" applyNumberFormat="1" applyFont="1" applyFill="1" applyBorder="1" applyAlignment="1">
      <alignment horizontal="center" vertical="top" wrapText="1"/>
      <protection/>
    </xf>
    <xf numFmtId="0" fontId="0" fillId="0" borderId="26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557" applyFont="1" applyFill="1" applyBorder="1" applyAlignment="1">
      <alignment horizontal="center" vertical="center"/>
      <protection/>
    </xf>
    <xf numFmtId="0" fontId="0" fillId="0" borderId="23" xfId="557" applyFont="1" applyFill="1" applyBorder="1" applyAlignment="1">
      <alignment horizontal="center" vertical="center"/>
      <protection/>
    </xf>
    <xf numFmtId="0" fontId="0" fillId="0" borderId="24" xfId="565" applyFont="1" applyFill="1" applyBorder="1" applyAlignment="1">
      <alignment horizontal="center" vertical="center"/>
      <protection/>
    </xf>
    <xf numFmtId="0" fontId="0" fillId="0" borderId="23" xfId="565" applyFont="1" applyFill="1" applyBorder="1" applyAlignment="1">
      <alignment horizontal="center" vertical="center"/>
      <protection/>
    </xf>
    <xf numFmtId="0" fontId="0" fillId="0" borderId="0" xfId="565" applyFont="1" applyFill="1" applyBorder="1" applyAlignment="1">
      <alignment horizontal="center" vertical="center"/>
      <protection/>
    </xf>
    <xf numFmtId="0" fontId="0" fillId="0" borderId="30" xfId="565" applyFont="1" applyFill="1" applyBorder="1" applyAlignment="1">
      <alignment horizontal="center" vertical="center"/>
      <protection/>
    </xf>
    <xf numFmtId="0" fontId="0" fillId="0" borderId="25" xfId="565" applyFont="1" applyFill="1" applyBorder="1" applyAlignment="1">
      <alignment horizontal="center" vertical="center"/>
      <protection/>
    </xf>
    <xf numFmtId="0" fontId="0" fillId="0" borderId="24" xfId="557" applyFont="1" applyFill="1" applyBorder="1" applyAlignment="1">
      <alignment horizontal="center" vertical="center"/>
      <protection/>
    </xf>
    <xf numFmtId="0" fontId="25" fillId="0" borderId="0" xfId="565" applyFont="1" applyFill="1" applyAlignment="1">
      <alignment horizontal="center" vertical="top"/>
      <protection/>
    </xf>
    <xf numFmtId="0" fontId="80" fillId="0" borderId="0" xfId="0" applyFont="1" applyAlignment="1">
      <alignment horizontal="left" vertical="top"/>
    </xf>
    <xf numFmtId="0" fontId="25" fillId="0" borderId="0" xfId="565" applyFont="1" applyFill="1" applyBorder="1" applyAlignment="1">
      <alignment horizontal="center" vertical="center"/>
      <protection/>
    </xf>
    <xf numFmtId="0" fontId="25" fillId="0" borderId="0" xfId="565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vertical="top" wrapText="1"/>
      <protection/>
    </xf>
    <xf numFmtId="0" fontId="0" fillId="0" borderId="15" xfId="0" applyFont="1" applyFill="1" applyBorder="1" applyAlignment="1" applyProtection="1">
      <alignment horizontal="right" vertical="top" wrapText="1"/>
      <protection/>
    </xf>
    <xf numFmtId="2" fontId="0" fillId="0" borderId="15" xfId="0" applyNumberFormat="1" applyFont="1" applyFill="1" applyBorder="1" applyAlignment="1" applyProtection="1">
      <alignment horizontal="right" vertical="top" wrapText="1"/>
      <protection/>
    </xf>
    <xf numFmtId="0" fontId="20" fillId="0" borderId="0" xfId="540" applyFont="1" applyFill="1" applyAlignment="1">
      <alignment vertical="top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17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559" applyFont="1" applyFill="1" applyBorder="1" applyAlignment="1">
      <alignment horizontal="right" vertical="center" wrapText="1"/>
      <protection/>
    </xf>
    <xf numFmtId="0" fontId="0" fillId="0" borderId="0" xfId="559" applyFont="1" applyFill="1" applyBorder="1" applyAlignment="1">
      <alignment vertical="center" wrapText="1"/>
      <protection/>
    </xf>
    <xf numFmtId="0" fontId="26" fillId="14" borderId="20" xfId="560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center" vertical="top"/>
    </xf>
    <xf numFmtId="1" fontId="0" fillId="0" borderId="0" xfId="0" applyNumberFormat="1" applyFont="1" applyFill="1" applyAlignment="1">
      <alignment vertical="top"/>
    </xf>
    <xf numFmtId="2" fontId="0" fillId="0" borderId="0" xfId="0" applyNumberFormat="1" applyFont="1" applyAlignment="1">
      <alignment vertical="top"/>
    </xf>
    <xf numFmtId="172" fontId="106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172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1" fontId="39" fillId="0" borderId="0" xfId="0" applyNumberFormat="1" applyFont="1" applyFill="1" applyBorder="1" applyAlignment="1">
      <alignment horizontal="center" vertical="top"/>
    </xf>
    <xf numFmtId="1" fontId="39" fillId="0" borderId="0" xfId="0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vertical="top"/>
    </xf>
    <xf numFmtId="1" fontId="39" fillId="0" borderId="0" xfId="0" applyNumberFormat="1" applyFont="1" applyFill="1" applyBorder="1" applyAlignment="1">
      <alignment vertical="top"/>
    </xf>
    <xf numFmtId="172" fontId="39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7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/>
    </xf>
    <xf numFmtId="0" fontId="91" fillId="0" borderId="0" xfId="416" applyAlignment="1">
      <alignment/>
    </xf>
    <xf numFmtId="0" fontId="82" fillId="0" borderId="0" xfId="0" applyFont="1" applyAlignment="1">
      <alignment/>
    </xf>
    <xf numFmtId="0" fontId="24" fillId="0" borderId="0" xfId="0" applyFont="1" applyAlignment="1">
      <alignment/>
    </xf>
    <xf numFmtId="0" fontId="105" fillId="0" borderId="0" xfId="0" applyFont="1" applyBorder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0" fillId="48" borderId="0" xfId="0" applyNumberFormat="1" applyFont="1" applyFill="1" applyAlignment="1">
      <alignment horizontal="center" vertical="center"/>
    </xf>
    <xf numFmtId="0" fontId="0" fillId="48" borderId="2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horizontal="right" vertical="center" wrapText="1"/>
      <protection/>
    </xf>
    <xf numFmtId="17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>
      <alignment vertical="center"/>
    </xf>
    <xf numFmtId="0" fontId="0" fillId="0" borderId="0" xfId="565" applyFill="1" applyAlignment="1">
      <alignment horizontal="center" vertical="center"/>
      <protection/>
    </xf>
    <xf numFmtId="0" fontId="0" fillId="0" borderId="0" xfId="565" applyFill="1" applyAlignment="1">
      <alignment horizontal="right" vertical="center"/>
      <protection/>
    </xf>
    <xf numFmtId="0" fontId="25" fillId="0" borderId="0" xfId="565" applyFont="1" applyFill="1" applyAlignment="1">
      <alignment horizontal="center" vertical="center"/>
      <protection/>
    </xf>
    <xf numFmtId="0" fontId="3" fillId="0" borderId="0" xfId="562" applyFont="1" applyAlignment="1">
      <alignment horizontal="left" vertical="center"/>
      <protection/>
    </xf>
    <xf numFmtId="0" fontId="3" fillId="0" borderId="0" xfId="562" applyFont="1" applyAlignment="1">
      <alignment vertical="center"/>
      <protection/>
    </xf>
    <xf numFmtId="0" fontId="68" fillId="0" borderId="0" xfId="565" applyFont="1" applyFill="1" applyAlignment="1">
      <alignment vertical="center"/>
      <protection/>
    </xf>
    <xf numFmtId="0" fontId="0" fillId="0" borderId="0" xfId="565" applyFill="1" applyAlignment="1">
      <alignment vertical="center"/>
      <protection/>
    </xf>
    <xf numFmtId="0" fontId="0" fillId="0" borderId="0" xfId="565" applyNumberFormat="1" applyFill="1" applyAlignment="1">
      <alignment horizontal="center" vertical="center"/>
      <protection/>
    </xf>
    <xf numFmtId="0" fontId="3" fillId="0" borderId="0" xfId="557" applyFill="1" applyAlignment="1">
      <alignment vertical="center"/>
      <protection/>
    </xf>
    <xf numFmtId="172" fontId="39" fillId="0" borderId="0" xfId="565" applyNumberFormat="1" applyFont="1" applyFill="1" applyAlignment="1">
      <alignment vertical="center"/>
      <protection/>
    </xf>
    <xf numFmtId="0" fontId="0" fillId="0" borderId="0" xfId="0" applyAlignment="1">
      <alignment vertical="center"/>
    </xf>
  </cellXfs>
  <cellStyles count="665">
    <cellStyle name="Normal" xfId="0"/>
    <cellStyle name=" 1" xfId="15"/>
    <cellStyle name="_+  л2  PUNKT-2005 для Байкала" xfId="16"/>
    <cellStyle name="_+  л4  ДД  Коорд п-б Чарского" xfId="17"/>
    <cellStyle name="_+  л5  ДД  Коорд п-б Онотского" xfId="18"/>
    <cellStyle name="20% — акцент1" xfId="19"/>
    <cellStyle name="20% - Акцент1 2" xfId="20"/>
    <cellStyle name="20% - Акцент1 2 2" xfId="21"/>
    <cellStyle name="20% - Акцент1 2 2 2" xfId="22"/>
    <cellStyle name="20% - Акцент1 2 2_North_Caucasus_2015_дляЗСЕ_в редакцию_26 марта" xfId="23"/>
    <cellStyle name="20% - Акцент1 2 3" xfId="24"/>
    <cellStyle name="20% - Акцент1 2 4" xfId="25"/>
    <cellStyle name="20% - Акцент1 2_0  К-Азерб-2011+Лпроверка" xfId="26"/>
    <cellStyle name="20% - Акцент1 3" xfId="27"/>
    <cellStyle name="20% - Акцент1 3 2" xfId="28"/>
    <cellStyle name="20% - Акцент1 3 2 2" xfId="29"/>
    <cellStyle name="20% - Акцент1 3 2_North_Caucasus_2015_дляЗСЕ_в редакцию_26 марта" xfId="30"/>
    <cellStyle name="20% - Акцент1 3 3" xfId="31"/>
    <cellStyle name="20% - Акцент1 3 4" xfId="32"/>
    <cellStyle name="20% - Акцент1 3_0  К-Азерб-2011+Лпроверка" xfId="33"/>
    <cellStyle name="20% - Акцент1 4" xfId="34"/>
    <cellStyle name="20% — акцент2" xfId="35"/>
    <cellStyle name="20% - Акцент2 2" xfId="36"/>
    <cellStyle name="20% - Акцент2 2 2" xfId="37"/>
    <cellStyle name="20% - Акцент2 2 2 2" xfId="38"/>
    <cellStyle name="20% - Акцент2 2 2_North_Caucasus_2015_дляЗСЕ_в редакцию_26 марта" xfId="39"/>
    <cellStyle name="20% - Акцент2 2 3" xfId="40"/>
    <cellStyle name="20% - Акцент2 2 4" xfId="41"/>
    <cellStyle name="20% - Акцент2 2_0  К-Азерб-2011+Лпроверка" xfId="42"/>
    <cellStyle name="20% - Акцент2 3" xfId="43"/>
    <cellStyle name="20% - Акцент2 3 2" xfId="44"/>
    <cellStyle name="20% - Акцент2 3 2 2" xfId="45"/>
    <cellStyle name="20% - Акцент2 3 2_North_Caucasus_2015_дляЗСЕ_в редакцию_26 марта" xfId="46"/>
    <cellStyle name="20% - Акцент2 3 3" xfId="47"/>
    <cellStyle name="20% - Акцент2 3 4" xfId="48"/>
    <cellStyle name="20% - Акцент2 3_0  К-Азерб-2011+Лпроверка" xfId="49"/>
    <cellStyle name="20% - Акцент2 4" xfId="50"/>
    <cellStyle name="20% — акцент3" xfId="51"/>
    <cellStyle name="20% - Акцент3 2" xfId="52"/>
    <cellStyle name="20% - Акцент3 2 2" xfId="53"/>
    <cellStyle name="20% - Акцент3 2 2 2" xfId="54"/>
    <cellStyle name="20% - Акцент3 2 2_North_Caucasus_2015_дляЗСЕ_в редакцию_26 марта" xfId="55"/>
    <cellStyle name="20% - Акцент3 2 3" xfId="56"/>
    <cellStyle name="20% - Акцент3 2 4" xfId="57"/>
    <cellStyle name="20% - Акцент3 2_0  К-Азерб-2011+Лпроверка" xfId="58"/>
    <cellStyle name="20% - Акцент3 3" xfId="59"/>
    <cellStyle name="20% - Акцент3 3 2" xfId="60"/>
    <cellStyle name="20% - Акцент3 3 2 2" xfId="61"/>
    <cellStyle name="20% - Акцент3 3 2_North_Caucasus_2015_дляЗСЕ_в редакцию_26 марта" xfId="62"/>
    <cellStyle name="20% - Акцент3 3 3" xfId="63"/>
    <cellStyle name="20% - Акцент3 3 4" xfId="64"/>
    <cellStyle name="20% - Акцент3 3_0  К-Азерб-2011+Лпроверка" xfId="65"/>
    <cellStyle name="20% - Акцент3 4" xfId="66"/>
    <cellStyle name="20% — акцент4" xfId="67"/>
    <cellStyle name="20% - Акцент4 2" xfId="68"/>
    <cellStyle name="20% - Акцент4 2 2" xfId="69"/>
    <cellStyle name="20% - Акцент4 2 2 2" xfId="70"/>
    <cellStyle name="20% - Акцент4 2 2_North_Caucasus_2015_дляЗСЕ_в редакцию_26 марта" xfId="71"/>
    <cellStyle name="20% - Акцент4 2 3" xfId="72"/>
    <cellStyle name="20% - Акцент4 2 4" xfId="73"/>
    <cellStyle name="20% - Акцент4 2_0  К-Азерб-2011+Лпроверка" xfId="74"/>
    <cellStyle name="20% - Акцент4 3" xfId="75"/>
    <cellStyle name="20% - Акцент4 3 2" xfId="76"/>
    <cellStyle name="20% - Акцент4 3 2 2" xfId="77"/>
    <cellStyle name="20% - Акцент4 3 2_North_Caucasus_2015_дляЗСЕ_в редакцию_26 марта" xfId="78"/>
    <cellStyle name="20% - Акцент4 3 3" xfId="79"/>
    <cellStyle name="20% - Акцент4 3 4" xfId="80"/>
    <cellStyle name="20% - Акцент4 3_0  К-Азерб-2011+Лпроверка" xfId="81"/>
    <cellStyle name="20% - Акцент4 4" xfId="82"/>
    <cellStyle name="20% — акцент5" xfId="83"/>
    <cellStyle name="20% - Акцент5 2" xfId="84"/>
    <cellStyle name="20% - Акцент5 2 2" xfId="85"/>
    <cellStyle name="20% - Акцент5 2 2 2" xfId="86"/>
    <cellStyle name="20% - Акцент5 2 2_North_Caucasus_2015_дляЗСЕ_в редакцию_26 марта" xfId="87"/>
    <cellStyle name="20% - Акцент5 2 3" xfId="88"/>
    <cellStyle name="20% - Акцент5 2_0  К-Азерб-2011+Лпроверка" xfId="89"/>
    <cellStyle name="20% - Акцент5 3" xfId="90"/>
    <cellStyle name="20% - Акцент5 3 2" xfId="91"/>
    <cellStyle name="20% - Акцент5 3 2 2" xfId="92"/>
    <cellStyle name="20% - Акцент5 3 2_North_Caucasus_2015_дляЗСЕ_в редакцию_26 марта" xfId="93"/>
    <cellStyle name="20% - Акцент5 3 3" xfId="94"/>
    <cellStyle name="20% - Акцент5 3_0  К-Азерб-2011+Лпроверка" xfId="95"/>
    <cellStyle name="20% - Акцент5 4" xfId="96"/>
    <cellStyle name="20% — акцент6" xfId="97"/>
    <cellStyle name="20% - Акцент6 2" xfId="98"/>
    <cellStyle name="20% - Акцент6 2 2" xfId="99"/>
    <cellStyle name="20% - Акцент6 2 2 2" xfId="100"/>
    <cellStyle name="20% - Акцент6 2 2_North_Caucasus_2015_дляЗСЕ_в редакцию_26 марта" xfId="101"/>
    <cellStyle name="20% - Акцент6 2 3" xfId="102"/>
    <cellStyle name="20% - Акцент6 2_0  К-Азерб-2011+Лпроверка" xfId="103"/>
    <cellStyle name="20% - Акцент6 3" xfId="104"/>
    <cellStyle name="20% - Акцент6 3 2" xfId="105"/>
    <cellStyle name="20% - Акцент6 3 2 2" xfId="106"/>
    <cellStyle name="20% - Акцент6 3 2_North_Caucasus_2015_дляЗСЕ_в редакцию_26 марта" xfId="107"/>
    <cellStyle name="20% - Акцент6 3 3" xfId="108"/>
    <cellStyle name="20% - Акцент6 3_0  К-Азерб-2011+Лпроверка" xfId="109"/>
    <cellStyle name="20% - Акцент6 4" xfId="110"/>
    <cellStyle name="40% — акцент1" xfId="111"/>
    <cellStyle name="40% - Акцент1 2" xfId="112"/>
    <cellStyle name="40% - Акцент1 2 2" xfId="113"/>
    <cellStyle name="40% - Акцент1 2 2 2" xfId="114"/>
    <cellStyle name="40% - Акцент1 2 2_North_Caucasus_2015_дляЗСЕ_в редакцию_26 марта" xfId="115"/>
    <cellStyle name="40% - Акцент1 2 3" xfId="116"/>
    <cellStyle name="40% - Акцент1 2_0  К-Азерб-2011+Лпроверка" xfId="117"/>
    <cellStyle name="40% - Акцент1 3" xfId="118"/>
    <cellStyle name="40% - Акцент1 3 2" xfId="119"/>
    <cellStyle name="40% - Акцент1 3 2 2" xfId="120"/>
    <cellStyle name="40% - Акцент1 3 2_North_Caucasus_2015_дляЗСЕ_в редакцию_26 марта" xfId="121"/>
    <cellStyle name="40% - Акцент1 3 3" xfId="122"/>
    <cellStyle name="40% - Акцент1 3_0  К-Азерб-2011+Лпроверка" xfId="123"/>
    <cellStyle name="40% - Акцент1 4" xfId="124"/>
    <cellStyle name="40% — акцент2" xfId="125"/>
    <cellStyle name="40% - Акцент2 2" xfId="126"/>
    <cellStyle name="40% - Акцент2 2 2" xfId="127"/>
    <cellStyle name="40% - Акцент2 2 2 2" xfId="128"/>
    <cellStyle name="40% - Акцент2 2 2_North_Caucasus_2015_дляЗСЕ_в редакцию_26 марта" xfId="129"/>
    <cellStyle name="40% - Акцент2 2 3" xfId="130"/>
    <cellStyle name="40% - Акцент2 2_0  К-Азерб-2011+Лпроверка" xfId="131"/>
    <cellStyle name="40% - Акцент2 3" xfId="132"/>
    <cellStyle name="40% - Акцент2 3 2" xfId="133"/>
    <cellStyle name="40% - Акцент2 3 2 2" xfId="134"/>
    <cellStyle name="40% - Акцент2 3 2_North_Caucasus_2015_дляЗСЕ_в редакцию_26 марта" xfId="135"/>
    <cellStyle name="40% - Акцент2 3 3" xfId="136"/>
    <cellStyle name="40% - Акцент2 3_0  К-Азерб-2011+Лпроверка" xfId="137"/>
    <cellStyle name="40% - Акцент2 4" xfId="138"/>
    <cellStyle name="40% — акцент3" xfId="139"/>
    <cellStyle name="40% - Акцент3 2" xfId="140"/>
    <cellStyle name="40% - Акцент3 2 2" xfId="141"/>
    <cellStyle name="40% - Акцент3 2 2 2" xfId="142"/>
    <cellStyle name="40% - Акцент3 2 2_North_Caucasus_2015_дляЗСЕ_в редакцию_26 марта" xfId="143"/>
    <cellStyle name="40% - Акцент3 2 3" xfId="144"/>
    <cellStyle name="40% - Акцент3 2 4" xfId="145"/>
    <cellStyle name="40% - Акцент3 2_0  К-Азерб-2011+Лпроверка" xfId="146"/>
    <cellStyle name="40% - Акцент3 3" xfId="147"/>
    <cellStyle name="40% - Акцент3 3 2" xfId="148"/>
    <cellStyle name="40% - Акцент3 3 2 2" xfId="149"/>
    <cellStyle name="40% - Акцент3 3 2_North_Caucasus_2015_дляЗСЕ_в редакцию_26 марта" xfId="150"/>
    <cellStyle name="40% - Акцент3 3 3" xfId="151"/>
    <cellStyle name="40% - Акцент3 3 4" xfId="152"/>
    <cellStyle name="40% - Акцент3 3_0  К-Азерб-2011+Лпроверка" xfId="153"/>
    <cellStyle name="40% - Акцент3 4" xfId="154"/>
    <cellStyle name="40% — акцент4" xfId="155"/>
    <cellStyle name="40% - Акцент4 2" xfId="156"/>
    <cellStyle name="40% - Акцент4 2 2" xfId="157"/>
    <cellStyle name="40% - Акцент4 2 2 2" xfId="158"/>
    <cellStyle name="40% - Акцент4 2 2_North_Caucasus_2015_дляЗСЕ_в редакцию_26 марта" xfId="159"/>
    <cellStyle name="40% - Акцент4 2 3" xfId="160"/>
    <cellStyle name="40% - Акцент4 2_0  К-Азерб-2011+Лпроверка" xfId="161"/>
    <cellStyle name="40% - Акцент4 3" xfId="162"/>
    <cellStyle name="40% - Акцент4 3 2" xfId="163"/>
    <cellStyle name="40% - Акцент4 3 2 2" xfId="164"/>
    <cellStyle name="40% - Акцент4 3 2_North_Caucasus_2015_дляЗСЕ_в редакцию_26 марта" xfId="165"/>
    <cellStyle name="40% - Акцент4 3 3" xfId="166"/>
    <cellStyle name="40% - Акцент4 3_0  К-Азерб-2011+Лпроверка" xfId="167"/>
    <cellStyle name="40% - Акцент4 4" xfId="168"/>
    <cellStyle name="40% — акцент5" xfId="169"/>
    <cellStyle name="40% - Акцент5 2" xfId="170"/>
    <cellStyle name="40% - Акцент5 2 2" xfId="171"/>
    <cellStyle name="40% - Акцент5 2 2 2" xfId="172"/>
    <cellStyle name="40% - Акцент5 2 2_North_Caucasus_2015_дляЗСЕ_в редакцию_26 марта" xfId="173"/>
    <cellStyle name="40% - Акцент5 2 3" xfId="174"/>
    <cellStyle name="40% - Акцент5 2_0  К-Азерб-2011+Лпроверка" xfId="175"/>
    <cellStyle name="40% - Акцент5 3" xfId="176"/>
    <cellStyle name="40% - Акцент5 3 2" xfId="177"/>
    <cellStyle name="40% - Акцент5 3 2 2" xfId="178"/>
    <cellStyle name="40% - Акцент5 3 2_North_Caucasus_2015_дляЗСЕ_в редакцию_26 марта" xfId="179"/>
    <cellStyle name="40% - Акцент5 3 3" xfId="180"/>
    <cellStyle name="40% - Акцент5 3_0  К-Азерб-2011+Лпроверка" xfId="181"/>
    <cellStyle name="40% - Акцент5 4" xfId="182"/>
    <cellStyle name="40% — акцент6" xfId="183"/>
    <cellStyle name="40% - Акцент6 2" xfId="184"/>
    <cellStyle name="40% - Акцент6 2 2" xfId="185"/>
    <cellStyle name="40% - Акцент6 2 2 2" xfId="186"/>
    <cellStyle name="40% - Акцент6 2 2_North_Caucasus_2015_дляЗСЕ_в редакцию_26 марта" xfId="187"/>
    <cellStyle name="40% - Акцент6 2 3" xfId="188"/>
    <cellStyle name="40% - Акцент6 2_0  К-Азерб-2011+Лпроверка" xfId="189"/>
    <cellStyle name="40% - Акцент6 3" xfId="190"/>
    <cellStyle name="40% - Акцент6 3 2" xfId="191"/>
    <cellStyle name="40% - Акцент6 3 2 2" xfId="192"/>
    <cellStyle name="40% - Акцент6 3 2_North_Caucasus_2015_дляЗСЕ_в редакцию_26 марта" xfId="193"/>
    <cellStyle name="40% - Акцент6 3 3" xfId="194"/>
    <cellStyle name="40% - Акцент6 3_0  К-Азерб-2011+Лпроверка" xfId="195"/>
    <cellStyle name="40% - Акцент6 4" xfId="196"/>
    <cellStyle name="60% — акцент1" xfId="197"/>
    <cellStyle name="60% - Акцент1 2" xfId="198"/>
    <cellStyle name="60% - Акцент1 2 2" xfId="199"/>
    <cellStyle name="60% - Акцент1 2 2 2" xfId="200"/>
    <cellStyle name="60% - Акцент1 2 2_North_Caucasus_2015_дляЗСЕ_в редакцию_26 марта" xfId="201"/>
    <cellStyle name="60% - Акцент1 2 3" xfId="202"/>
    <cellStyle name="60% - Акцент1 2_0  К-Азерб-2011+Лпроверка" xfId="203"/>
    <cellStyle name="60% - Акцент1 3" xfId="204"/>
    <cellStyle name="60% - Акцент1 3 2" xfId="205"/>
    <cellStyle name="60% - Акцент1 3 2 2" xfId="206"/>
    <cellStyle name="60% - Акцент1 3 2_North_Caucasus_2015_дляЗСЕ_в редакцию_26 марта" xfId="207"/>
    <cellStyle name="60% - Акцент1 3 3" xfId="208"/>
    <cellStyle name="60% - Акцент1 3_0  К-Азерб-2011+Лпроверка" xfId="209"/>
    <cellStyle name="60% - Акцент1 4" xfId="210"/>
    <cellStyle name="60% — акцент2" xfId="211"/>
    <cellStyle name="60% - Акцент2 2" xfId="212"/>
    <cellStyle name="60% - Акцент2 2 2" xfId="213"/>
    <cellStyle name="60% - Акцент2 2 2 2" xfId="214"/>
    <cellStyle name="60% - Акцент2 2 2_North_Caucasus_2015_дляЗСЕ_в редакцию_26 марта" xfId="215"/>
    <cellStyle name="60% - Акцент2 2 3" xfId="216"/>
    <cellStyle name="60% - Акцент2 2_0  К-Азерб-2011+Лпроверка" xfId="217"/>
    <cellStyle name="60% - Акцент2 3" xfId="218"/>
    <cellStyle name="60% - Акцент2 3 2" xfId="219"/>
    <cellStyle name="60% - Акцент2 3 2 2" xfId="220"/>
    <cellStyle name="60% - Акцент2 3 2_North_Caucasus_2015_дляЗСЕ_в редакцию_26 марта" xfId="221"/>
    <cellStyle name="60% - Акцент2 3 3" xfId="222"/>
    <cellStyle name="60% - Акцент2 3_0  К-Азерб-2011+Лпроверка" xfId="223"/>
    <cellStyle name="60% - Акцент2 4" xfId="224"/>
    <cellStyle name="60% — акцент3" xfId="225"/>
    <cellStyle name="60% - Акцент3 2" xfId="226"/>
    <cellStyle name="60% - Акцент3 2 2" xfId="227"/>
    <cellStyle name="60% - Акцент3 2 2 2" xfId="228"/>
    <cellStyle name="60% - Акцент3 2 2_North_Caucasus_2015_дляЗСЕ_в редакцию_26 марта" xfId="229"/>
    <cellStyle name="60% - Акцент3 2 3" xfId="230"/>
    <cellStyle name="60% - Акцент3 2 4" xfId="231"/>
    <cellStyle name="60% - Акцент3 2_0  К-Азерб-2011+Лпроверка" xfId="232"/>
    <cellStyle name="60% - Акцент3 3" xfId="233"/>
    <cellStyle name="60% - Акцент3 3 2" xfId="234"/>
    <cellStyle name="60% - Акцент3 3 2 2" xfId="235"/>
    <cellStyle name="60% - Акцент3 3 2_North_Caucasus_2015_дляЗСЕ_в редакцию_26 марта" xfId="236"/>
    <cellStyle name="60% - Акцент3 3 3" xfId="237"/>
    <cellStyle name="60% - Акцент3 3 4" xfId="238"/>
    <cellStyle name="60% - Акцент3 3_0  К-Азерб-2011+Лпроверка" xfId="239"/>
    <cellStyle name="60% - Акцент3 4" xfId="240"/>
    <cellStyle name="60% — акцент4" xfId="241"/>
    <cellStyle name="60% - Акцент4 2" xfId="242"/>
    <cellStyle name="60% - Акцент4 2 2" xfId="243"/>
    <cellStyle name="60% - Акцент4 2 2 2" xfId="244"/>
    <cellStyle name="60% - Акцент4 2 2_North_Caucasus_2015_дляЗСЕ_в редакцию_26 марта" xfId="245"/>
    <cellStyle name="60% - Акцент4 2 3" xfId="246"/>
    <cellStyle name="60% - Акцент4 2 4" xfId="247"/>
    <cellStyle name="60% - Акцент4 2_0  К-Азерб-2011+Лпроверка" xfId="248"/>
    <cellStyle name="60% - Акцент4 3" xfId="249"/>
    <cellStyle name="60% - Акцент4 3 2" xfId="250"/>
    <cellStyle name="60% - Акцент4 3 2 2" xfId="251"/>
    <cellStyle name="60% - Акцент4 3 2_North_Caucasus_2015_дляЗСЕ_в редакцию_26 марта" xfId="252"/>
    <cellStyle name="60% - Акцент4 3 3" xfId="253"/>
    <cellStyle name="60% - Акцент4 3 4" xfId="254"/>
    <cellStyle name="60% - Акцент4 3_0  К-Азерб-2011+Лпроверка" xfId="255"/>
    <cellStyle name="60% - Акцент4 4" xfId="256"/>
    <cellStyle name="60% — акцент5" xfId="257"/>
    <cellStyle name="60% - Акцент5 2" xfId="258"/>
    <cellStyle name="60% - Акцент5 2 2" xfId="259"/>
    <cellStyle name="60% - Акцент5 2 2 2" xfId="260"/>
    <cellStyle name="60% - Акцент5 2 2_North_Caucasus_2015_дляЗСЕ_в редакцию_26 марта" xfId="261"/>
    <cellStyle name="60% - Акцент5 2 3" xfId="262"/>
    <cellStyle name="60% - Акцент5 2_0  К-Азерб-2011+Лпроверка" xfId="263"/>
    <cellStyle name="60% - Акцент5 3" xfId="264"/>
    <cellStyle name="60% - Акцент5 3 2" xfId="265"/>
    <cellStyle name="60% - Акцент5 3 2 2" xfId="266"/>
    <cellStyle name="60% - Акцент5 3 2_North_Caucasus_2015_дляЗСЕ_в редакцию_26 марта" xfId="267"/>
    <cellStyle name="60% - Акцент5 3 3" xfId="268"/>
    <cellStyle name="60% - Акцент5 3_0  К-Азерб-2011+Лпроверка" xfId="269"/>
    <cellStyle name="60% - Акцент5 4" xfId="270"/>
    <cellStyle name="60% — акцент6" xfId="271"/>
    <cellStyle name="60% - Акцент6 2" xfId="272"/>
    <cellStyle name="60% - Акцент6 2 2" xfId="273"/>
    <cellStyle name="60% - Акцент6 2 2 2" xfId="274"/>
    <cellStyle name="60% - Акцент6 2 2_North_Caucasus_2015_дляЗСЕ_в редакцию_26 марта" xfId="275"/>
    <cellStyle name="60% - Акцент6 2 3" xfId="276"/>
    <cellStyle name="60% - Акцент6 2 4" xfId="277"/>
    <cellStyle name="60% - Акцент6 2_0  К-Азерб-2011+Лпроверка" xfId="278"/>
    <cellStyle name="60% - Акцент6 3" xfId="279"/>
    <cellStyle name="60% - Акцент6 3 2" xfId="280"/>
    <cellStyle name="60% - Акцент6 3 2 2" xfId="281"/>
    <cellStyle name="60% - Акцент6 3 2_North_Caucasus_2015_дляЗСЕ_в редакцию_26 марта" xfId="282"/>
    <cellStyle name="60% - Акцент6 3 3" xfId="283"/>
    <cellStyle name="60% - Акцент6 3 4" xfId="284"/>
    <cellStyle name="60% - Акцент6 3_0  К-Азерб-2011+Лпроверка" xfId="285"/>
    <cellStyle name="60% - Акцент6 4" xfId="286"/>
    <cellStyle name="Normal_05_Дагестан_отч1" xfId="287"/>
    <cellStyle name="Normal_Sheet1" xfId="288"/>
    <cellStyle name="Normal_Лист1" xfId="289"/>
    <cellStyle name="Акцент1" xfId="290"/>
    <cellStyle name="Акцент1 2" xfId="291"/>
    <cellStyle name="Акцент1 2 2" xfId="292"/>
    <cellStyle name="Акцент1 2 2 2" xfId="293"/>
    <cellStyle name="Акцент1 2 2_North_Caucasus_2015_дляЗСЕ_в редакцию_26 марта" xfId="294"/>
    <cellStyle name="Акцент1 2 3" xfId="295"/>
    <cellStyle name="Акцент1 2_0  К-Азерб-2011+Лпроверка" xfId="296"/>
    <cellStyle name="Акцент1 3" xfId="297"/>
    <cellStyle name="Акцент1 3 2" xfId="298"/>
    <cellStyle name="Акцент1 3 2 2" xfId="299"/>
    <cellStyle name="Акцент1 3 2_North_Caucasus_2015_дляЗСЕ_в редакцию_26 марта" xfId="300"/>
    <cellStyle name="Акцент1 3 3" xfId="301"/>
    <cellStyle name="Акцент1 3_0  К-Азерб-2011+Лпроверка" xfId="302"/>
    <cellStyle name="Акцент1 4" xfId="303"/>
    <cellStyle name="Акцент2" xfId="304"/>
    <cellStyle name="Акцент2 2" xfId="305"/>
    <cellStyle name="Акцент2 2 2" xfId="306"/>
    <cellStyle name="Акцент2 2 2 2" xfId="307"/>
    <cellStyle name="Акцент2 2 2_North_Caucasus_2015_дляЗСЕ_в редакцию_26 марта" xfId="308"/>
    <cellStyle name="Акцент2 2 3" xfId="309"/>
    <cellStyle name="Акцент2 2_0  К-Азерб-2011+Лпроверка" xfId="310"/>
    <cellStyle name="Акцент2 3" xfId="311"/>
    <cellStyle name="Акцент2 3 2" xfId="312"/>
    <cellStyle name="Акцент2 3 2 2" xfId="313"/>
    <cellStyle name="Акцент2 3 2_North_Caucasus_2015_дляЗСЕ_в редакцию_26 марта" xfId="314"/>
    <cellStyle name="Акцент2 3 3" xfId="315"/>
    <cellStyle name="Акцент2 3_0  К-Азерб-2011+Лпроверка" xfId="316"/>
    <cellStyle name="Акцент2 4" xfId="317"/>
    <cellStyle name="Акцент3" xfId="318"/>
    <cellStyle name="Акцент3 2" xfId="319"/>
    <cellStyle name="Акцент3 2 2" xfId="320"/>
    <cellStyle name="Акцент3 2 2 2" xfId="321"/>
    <cellStyle name="Акцент3 2 2_North_Caucasus_2015_дляЗСЕ_в редакцию_26 марта" xfId="322"/>
    <cellStyle name="Акцент3 2 3" xfId="323"/>
    <cellStyle name="Акцент3 2_0  К-Азерб-2011+Лпроверка" xfId="324"/>
    <cellStyle name="Акцент3 3" xfId="325"/>
    <cellStyle name="Акцент3 3 2" xfId="326"/>
    <cellStyle name="Акцент3 3 2 2" xfId="327"/>
    <cellStyle name="Акцент3 3 2_North_Caucasus_2015_дляЗСЕ_в редакцию_26 марта" xfId="328"/>
    <cellStyle name="Акцент3 3 3" xfId="329"/>
    <cellStyle name="Акцент3 3_0  К-Азерб-2011+Лпроверка" xfId="330"/>
    <cellStyle name="Акцент3 4" xfId="331"/>
    <cellStyle name="Акцент4" xfId="332"/>
    <cellStyle name="Акцент4 2" xfId="333"/>
    <cellStyle name="Акцент4 2 2" xfId="334"/>
    <cellStyle name="Акцент4 2 2 2" xfId="335"/>
    <cellStyle name="Акцент4 2 2_North_Caucasus_2015_дляЗСЕ_в редакцию_26 марта" xfId="336"/>
    <cellStyle name="Акцент4 2 3" xfId="337"/>
    <cellStyle name="Акцент4 2_0  К-Азерб-2011+Лпроверка" xfId="338"/>
    <cellStyle name="Акцент4 3" xfId="339"/>
    <cellStyle name="Акцент4 3 2" xfId="340"/>
    <cellStyle name="Акцент4 3 2 2" xfId="341"/>
    <cellStyle name="Акцент4 3 2_North_Caucasus_2015_дляЗСЕ_в редакцию_26 марта" xfId="342"/>
    <cellStyle name="Акцент4 3 3" xfId="343"/>
    <cellStyle name="Акцент4 3_0  К-Азерб-2011+Лпроверка" xfId="344"/>
    <cellStyle name="Акцент4 4" xfId="345"/>
    <cellStyle name="Акцент5" xfId="346"/>
    <cellStyle name="Акцент5 2" xfId="347"/>
    <cellStyle name="Акцент5 2 2" xfId="348"/>
    <cellStyle name="Акцент5 2 2 2" xfId="349"/>
    <cellStyle name="Акцент5 2 2_North_Caucasus_2015_дляЗСЕ_в редакцию_26 марта" xfId="350"/>
    <cellStyle name="Акцент5 2 3" xfId="351"/>
    <cellStyle name="Акцент5 2_0  К-Азерб-2011+Лпроверка" xfId="352"/>
    <cellStyle name="Акцент5 3" xfId="353"/>
    <cellStyle name="Акцент5 3 2" xfId="354"/>
    <cellStyle name="Акцент5 3 2 2" xfId="355"/>
    <cellStyle name="Акцент5 3 2_North_Caucasus_2015_дляЗСЕ_в редакцию_26 марта" xfId="356"/>
    <cellStyle name="Акцент5 3 3" xfId="357"/>
    <cellStyle name="Акцент5 3_0  К-Азерб-2011+Лпроверка" xfId="358"/>
    <cellStyle name="Акцент5 4" xfId="359"/>
    <cellStyle name="Акцент6" xfId="360"/>
    <cellStyle name="Акцент6 2" xfId="361"/>
    <cellStyle name="Акцент6 2 2" xfId="362"/>
    <cellStyle name="Акцент6 2 2 2" xfId="363"/>
    <cellStyle name="Акцент6 2 2_North_Caucasus_2015_дляЗСЕ_в редакцию_26 марта" xfId="364"/>
    <cellStyle name="Акцент6 2 3" xfId="365"/>
    <cellStyle name="Акцент6 2_0  К-Азерб-2011+Лпроверка" xfId="366"/>
    <cellStyle name="Акцент6 3" xfId="367"/>
    <cellStyle name="Акцент6 3 2" xfId="368"/>
    <cellStyle name="Акцент6 3 2 2" xfId="369"/>
    <cellStyle name="Акцент6 3 2_North_Caucasus_2015_дляЗСЕ_в редакцию_26 марта" xfId="370"/>
    <cellStyle name="Акцент6 3 3" xfId="371"/>
    <cellStyle name="Акцент6 3_0  К-Азерб-2011+Лпроверка" xfId="372"/>
    <cellStyle name="Акцент6 4" xfId="373"/>
    <cellStyle name="Ввод " xfId="374"/>
    <cellStyle name="Ввод  2" xfId="375"/>
    <cellStyle name="Ввод  2 2" xfId="376"/>
    <cellStyle name="Ввод  2 2 2" xfId="377"/>
    <cellStyle name="Ввод  2 2_North_Caucasus_2015_дляЗСЕ_в редакцию_26 марта" xfId="378"/>
    <cellStyle name="Ввод  2 3" xfId="379"/>
    <cellStyle name="Ввод  2_0  К-Азерб-2011+Лпроверка" xfId="380"/>
    <cellStyle name="Ввод  3" xfId="381"/>
    <cellStyle name="Ввод  3 2" xfId="382"/>
    <cellStyle name="Ввод  3 2 2" xfId="383"/>
    <cellStyle name="Ввод  3 2_North_Caucasus_2015_дляЗСЕ_в редакцию_26 марта" xfId="384"/>
    <cellStyle name="Ввод  3 3" xfId="385"/>
    <cellStyle name="Ввод  3_0  К-Азерб-2011+Лпроверка" xfId="386"/>
    <cellStyle name="Ввод  4" xfId="387"/>
    <cellStyle name="Вывод" xfId="388"/>
    <cellStyle name="Вывод 2" xfId="389"/>
    <cellStyle name="Вывод 2 2" xfId="390"/>
    <cellStyle name="Вывод 2 2 2" xfId="391"/>
    <cellStyle name="Вывод 2 2_North_Caucasus_2015_дляЗСЕ_в редакцию_26 марта" xfId="392"/>
    <cellStyle name="Вывод 2 3" xfId="393"/>
    <cellStyle name="Вывод 2_0  К-Азерб-2011+Лпроверка" xfId="394"/>
    <cellStyle name="Вывод 3" xfId="395"/>
    <cellStyle name="Вывод 3 2" xfId="396"/>
    <cellStyle name="Вывод 3 2 2" xfId="397"/>
    <cellStyle name="Вывод 3 2_North_Caucasus_2015_дляЗСЕ_в редакцию_26 марта" xfId="398"/>
    <cellStyle name="Вывод 3 3" xfId="399"/>
    <cellStyle name="Вывод 3_0  К-Азерб-2011+Лпроверка" xfId="400"/>
    <cellStyle name="Вывод 4" xfId="401"/>
    <cellStyle name="Вычисление" xfId="402"/>
    <cellStyle name="Вычисление 2" xfId="403"/>
    <cellStyle name="Вычисление 2 2" xfId="404"/>
    <cellStyle name="Вычисление 2 2 2" xfId="405"/>
    <cellStyle name="Вычисление 2 2_North_Caucasus_2015_дляЗСЕ_в редакцию_26 марта" xfId="406"/>
    <cellStyle name="Вычисление 2 3" xfId="407"/>
    <cellStyle name="Вычисление 2_0  К-Азерб-2011+Лпроверка" xfId="408"/>
    <cellStyle name="Вычисление 3" xfId="409"/>
    <cellStyle name="Вычисление 3 2" xfId="410"/>
    <cellStyle name="Вычисление 3 2 2" xfId="411"/>
    <cellStyle name="Вычисление 3 2_North_Caucasus_2015_дляЗСЕ_в редакцию_26 марта" xfId="412"/>
    <cellStyle name="Вычисление 3 3" xfId="413"/>
    <cellStyle name="Вычисление 3_0  К-Азерб-2011+Лпроверка" xfId="414"/>
    <cellStyle name="Вычисление 4" xfId="415"/>
    <cellStyle name="Hyperlink" xfId="416"/>
    <cellStyle name="Гиперссылка 2" xfId="417"/>
    <cellStyle name="Currency" xfId="418"/>
    <cellStyle name="Currency [0]" xfId="419"/>
    <cellStyle name="Заголовок 1" xfId="420"/>
    <cellStyle name="Заголовок 1 2" xfId="421"/>
    <cellStyle name="Заголовок 1 2 2" xfId="422"/>
    <cellStyle name="Заголовок 1 2 2 2" xfId="423"/>
    <cellStyle name="Заголовок 1 2 2_North_Caucasus_2015_дляЗСЕ_в редакцию_26 марта" xfId="424"/>
    <cellStyle name="Заголовок 1 2 3" xfId="425"/>
    <cellStyle name="Заголовок 1 2_0  К-Азерб-2011+Лпроверка" xfId="426"/>
    <cellStyle name="Заголовок 1 3" xfId="427"/>
    <cellStyle name="Заголовок 1 3 2" xfId="428"/>
    <cellStyle name="Заголовок 1 3 2 2" xfId="429"/>
    <cellStyle name="Заголовок 1 3 2_North_Caucasus_2015_дляЗСЕ_в редакцию_26 марта" xfId="430"/>
    <cellStyle name="Заголовок 1 3 3" xfId="431"/>
    <cellStyle name="Заголовок 1 3_0  К-Азерб-2011+Лпроверка" xfId="432"/>
    <cellStyle name="Заголовок 1 4" xfId="433"/>
    <cellStyle name="Заголовок 2" xfId="434"/>
    <cellStyle name="Заголовок 2 2" xfId="435"/>
    <cellStyle name="Заголовок 2 2 2" xfId="436"/>
    <cellStyle name="Заголовок 2 2 2 2" xfId="437"/>
    <cellStyle name="Заголовок 2 2 2_North_Caucasus_2015_дляЗСЕ_в редакцию_26 марта" xfId="438"/>
    <cellStyle name="Заголовок 2 2 3" xfId="439"/>
    <cellStyle name="Заголовок 2 2_0  К-Азерб-2011+Лпроверка" xfId="440"/>
    <cellStyle name="Заголовок 2 3" xfId="441"/>
    <cellStyle name="Заголовок 2 3 2" xfId="442"/>
    <cellStyle name="Заголовок 2 3 2 2" xfId="443"/>
    <cellStyle name="Заголовок 2 3 2_North_Caucasus_2015_дляЗСЕ_в редакцию_26 марта" xfId="444"/>
    <cellStyle name="Заголовок 2 3 3" xfId="445"/>
    <cellStyle name="Заголовок 2 3_0  К-Азерб-2011+Лпроверка" xfId="446"/>
    <cellStyle name="Заголовок 2 4" xfId="447"/>
    <cellStyle name="Заголовок 3" xfId="448"/>
    <cellStyle name="Заголовок 3 2" xfId="449"/>
    <cellStyle name="Заголовок 3 2 2" xfId="450"/>
    <cellStyle name="Заголовок 3 2 2 2" xfId="451"/>
    <cellStyle name="Заголовок 3 2 2_North_Caucasus_2015_дляЗСЕ_в редакцию_26 марта" xfId="452"/>
    <cellStyle name="Заголовок 3 2 3" xfId="453"/>
    <cellStyle name="Заголовок 3 2_0  К-Азерб-2011+Лпроверка" xfId="454"/>
    <cellStyle name="Заголовок 3 3" xfId="455"/>
    <cellStyle name="Заголовок 3 3 2" xfId="456"/>
    <cellStyle name="Заголовок 3 3 2 2" xfId="457"/>
    <cellStyle name="Заголовок 3 3 2_North_Caucasus_2015_дляЗСЕ_в редакцию_26 марта" xfId="458"/>
    <cellStyle name="Заголовок 3 3 3" xfId="459"/>
    <cellStyle name="Заголовок 3 3_0  К-Азерб-2011+Лпроверка" xfId="460"/>
    <cellStyle name="Заголовок 3 4" xfId="461"/>
    <cellStyle name="Заголовок 4" xfId="462"/>
    <cellStyle name="Заголовок 4 2" xfId="463"/>
    <cellStyle name="Заголовок 4 2 2" xfId="464"/>
    <cellStyle name="Заголовок 4 2 2 2" xfId="465"/>
    <cellStyle name="Заголовок 4 2 2_North_Caucasus_2015_дляЗСЕ_в редакцию_26 марта" xfId="466"/>
    <cellStyle name="Заголовок 4 2 3" xfId="467"/>
    <cellStyle name="Заголовок 4 2_0  К-Азерб-2011+Лпроверка" xfId="468"/>
    <cellStyle name="Заголовок 4 3" xfId="469"/>
    <cellStyle name="Заголовок 4 3 2" xfId="470"/>
    <cellStyle name="Заголовок 4 3 2 2" xfId="471"/>
    <cellStyle name="Заголовок 4 3 2_North_Caucasus_2015_дляЗСЕ_в редакцию_26 марта" xfId="472"/>
    <cellStyle name="Заголовок 4 3 3" xfId="473"/>
    <cellStyle name="Заголовок 4 3_0  К-Азерб-2011+Лпроверка" xfId="474"/>
    <cellStyle name="Заголовок 4 4" xfId="475"/>
    <cellStyle name="Итог" xfId="476"/>
    <cellStyle name="Итог 2" xfId="477"/>
    <cellStyle name="Итог 2 2" xfId="478"/>
    <cellStyle name="Итог 2 2 2" xfId="479"/>
    <cellStyle name="Итог 2 2_North_Caucasus_2015_дляЗСЕ_в редакцию_26 марта" xfId="480"/>
    <cellStyle name="Итог 2 3" xfId="481"/>
    <cellStyle name="Итог 2_0  К-Азерб-2011+Лпроверка" xfId="482"/>
    <cellStyle name="Итог 3" xfId="483"/>
    <cellStyle name="Итог 3 2" xfId="484"/>
    <cellStyle name="Итог 3 2 2" xfId="485"/>
    <cellStyle name="Итог 3 2_North_Caucasus_2015_дляЗСЕ_в редакцию_26 марта" xfId="486"/>
    <cellStyle name="Итог 3 3" xfId="487"/>
    <cellStyle name="Итог 3_0  К-Азерб-2011+Лпроверка" xfId="488"/>
    <cellStyle name="Итог 4" xfId="489"/>
    <cellStyle name="Контрольная ячейка" xfId="490"/>
    <cellStyle name="Контрольная ячейка 2" xfId="491"/>
    <cellStyle name="Контрольная ячейка 2 2" xfId="492"/>
    <cellStyle name="Контрольная ячейка 2 2 2" xfId="493"/>
    <cellStyle name="Контрольная ячейка 2 2_North_Caucasus_2015_дляЗСЕ_в редакцию_26 марта" xfId="494"/>
    <cellStyle name="Контрольная ячейка 2 3" xfId="495"/>
    <cellStyle name="Контрольная ячейка 2_0  К-Азерб-2011+Лпроверка" xfId="496"/>
    <cellStyle name="Контрольная ячейка 3" xfId="497"/>
    <cellStyle name="Контрольная ячейка 3 2" xfId="498"/>
    <cellStyle name="Контрольная ячейка 3 2 2" xfId="499"/>
    <cellStyle name="Контрольная ячейка 3 2_North_Caucasus_2015_дляЗСЕ_в редакцию_26 марта" xfId="500"/>
    <cellStyle name="Контрольная ячейка 3 3" xfId="501"/>
    <cellStyle name="Контрольная ячейка 3_0  К-Азерб-2011+Лпроверка" xfId="502"/>
    <cellStyle name="Контрольная ячейка 4" xfId="503"/>
    <cellStyle name="Название" xfId="504"/>
    <cellStyle name="Название 2" xfId="505"/>
    <cellStyle name="Название 2 2" xfId="506"/>
    <cellStyle name="Название 2 2 2" xfId="507"/>
    <cellStyle name="Название 2 2_North_Caucasus_2015_дляЗСЕ_в редакцию_26 марта" xfId="508"/>
    <cellStyle name="Название 2 3" xfId="509"/>
    <cellStyle name="Название 2_0  К-Азерб-2011+Лпроверка" xfId="510"/>
    <cellStyle name="Название 3" xfId="511"/>
    <cellStyle name="Название 3 2" xfId="512"/>
    <cellStyle name="Название 3 2 2" xfId="513"/>
    <cellStyle name="Название 3 2_North_Caucasus_2015_дляЗСЕ_в редакцию_26 марта" xfId="514"/>
    <cellStyle name="Название 3 3" xfId="515"/>
    <cellStyle name="Название 3_0  К-Азерб-2011+Лпроверка" xfId="516"/>
    <cellStyle name="Название 4" xfId="517"/>
    <cellStyle name="Нейтральный" xfId="518"/>
    <cellStyle name="Нейтральный 2" xfId="519"/>
    <cellStyle name="Нейтральный 2 2" xfId="520"/>
    <cellStyle name="Нейтральный 2 2 2" xfId="521"/>
    <cellStyle name="Нейтральный 2 2_North_Caucasus_2015_дляЗСЕ_в редакцию_26 марта" xfId="522"/>
    <cellStyle name="Нейтральный 2 3" xfId="523"/>
    <cellStyle name="Нейтральный 2_0  К-Азерб-2011+Лпроверка" xfId="524"/>
    <cellStyle name="Нейтральный 3" xfId="525"/>
    <cellStyle name="Нейтральный 3 2" xfId="526"/>
    <cellStyle name="Нейтральный 3 2 2" xfId="527"/>
    <cellStyle name="Нейтральный 3 2_North_Caucasus_2015_дляЗСЕ_в редакцию_26 марта" xfId="528"/>
    <cellStyle name="Нейтральный 3 3" xfId="529"/>
    <cellStyle name="Нейтральный 3_0  К-Азерб-2011+Лпроверка" xfId="530"/>
    <cellStyle name="Нейтральный 4" xfId="531"/>
    <cellStyle name="Обычный 10" xfId="532"/>
    <cellStyle name="Обычный 11" xfId="533"/>
    <cellStyle name="Обычный 12" xfId="534"/>
    <cellStyle name="Обычный 2" xfId="535"/>
    <cellStyle name="Обычный 2 2" xfId="536"/>
    <cellStyle name="Обычный 2 2 2" xfId="537"/>
    <cellStyle name="Обычный 2_К-Крыма-2013_270718_Л" xfId="538"/>
    <cellStyle name="Обычный 3" xfId="539"/>
    <cellStyle name="Обычный 3 2" xfId="540"/>
    <cellStyle name="Обычный 3 3" xfId="541"/>
    <cellStyle name="Обычный 3_0  К-Азерб-2011+Лпроверка" xfId="542"/>
    <cellStyle name="Обычный 4" xfId="543"/>
    <cellStyle name="Обычный 5" xfId="544"/>
    <cellStyle name="Обычный 5 2" xfId="545"/>
    <cellStyle name="Обычный 5_North_Caucasus_2015_дляЗСЕ_в редакцию_26 марта" xfId="546"/>
    <cellStyle name="Обычный 6" xfId="547"/>
    <cellStyle name="Обычный 6 2" xfId="548"/>
    <cellStyle name="Обычный 6 3" xfId="549"/>
    <cellStyle name="Обычный 6 3 2" xfId="550"/>
    <cellStyle name="Обычный 6 3_North_Caucasus_2015_дляЗСЕ_в редакцию_26 марта" xfId="551"/>
    <cellStyle name="Обычный 6_0  К-Азерб-2011+Лпроверка" xfId="552"/>
    <cellStyle name="Обычный 6_mkr  new" xfId="553"/>
    <cellStyle name="Обычный 7" xfId="554"/>
    <cellStyle name="Обычный 8" xfId="555"/>
    <cellStyle name="Обычный 9" xfId="556"/>
    <cellStyle name="Обычный_mkr  new" xfId="557"/>
    <cellStyle name="Обычный_mkr-Azrb-2012  new" xfId="558"/>
    <cellStyle name="Обычный_Places-Evrasia-2013" xfId="559"/>
    <cellStyle name="Обычный_Кавказ-2013_Лене" xfId="560"/>
    <cellStyle name="Обычный_Лист1" xfId="561"/>
    <cellStyle name="Обычный_Лист1 2" xfId="562"/>
    <cellStyle name="Обычный_Лист1_1" xfId="563"/>
    <cellStyle name="Обычный_Лист1_1_mkr  new" xfId="564"/>
    <cellStyle name="Обычный_Лист1_mkr  new" xfId="565"/>
    <cellStyle name="Обычный_Лист1_Нас-пункты Азерб коорд исправлены авторами" xfId="566"/>
    <cellStyle name="Обычный_М-Байкала-2002" xfId="567"/>
    <cellStyle name="Обычный_М-Байкала-2002 2" xfId="568"/>
    <cellStyle name="Обычный_Нас-пункты Азерб коорд исправлены авторами" xfId="569"/>
    <cellStyle name="Followed Hyperlink" xfId="570"/>
    <cellStyle name="Плохой" xfId="571"/>
    <cellStyle name="Плохой 2" xfId="572"/>
    <cellStyle name="Плохой 2 2" xfId="573"/>
    <cellStyle name="Плохой 2 2 2" xfId="574"/>
    <cellStyle name="Плохой 2 2_North_Caucasus_2015_дляЗСЕ_в редакцию_26 марта" xfId="575"/>
    <cellStyle name="Плохой 2 3" xfId="576"/>
    <cellStyle name="Плохой 2_0  К-Азерб-2011+Лпроверка" xfId="577"/>
    <cellStyle name="Плохой 3" xfId="578"/>
    <cellStyle name="Плохой 3 2" xfId="579"/>
    <cellStyle name="Плохой 3 2 2" xfId="580"/>
    <cellStyle name="Плохой 3 2_North_Caucasus_2015_дляЗСЕ_в редакцию_26 марта" xfId="581"/>
    <cellStyle name="Плохой 3 3" xfId="582"/>
    <cellStyle name="Плохой 3_0  К-Азерб-2011+Лпроверка" xfId="583"/>
    <cellStyle name="Плохой 4" xfId="584"/>
    <cellStyle name="Пояснение" xfId="585"/>
    <cellStyle name="Пояснение 2" xfId="586"/>
    <cellStyle name="Пояснение 2 2" xfId="587"/>
    <cellStyle name="Пояснение 2 2 2" xfId="588"/>
    <cellStyle name="Пояснение 2 2_North_Caucasus_2015_дляЗСЕ_в редакцию_26 марта" xfId="589"/>
    <cellStyle name="Пояснение 2 3" xfId="590"/>
    <cellStyle name="Пояснение 2_0  К-Азерб-2011+Лпроверка" xfId="591"/>
    <cellStyle name="Пояснение 3" xfId="592"/>
    <cellStyle name="Пояснение 3 2" xfId="593"/>
    <cellStyle name="Пояснение 3 2 2" xfId="594"/>
    <cellStyle name="Пояснение 3 2_North_Caucasus_2015_дляЗСЕ_в редакцию_26 марта" xfId="595"/>
    <cellStyle name="Пояснение 3 3" xfId="596"/>
    <cellStyle name="Пояснение 3_0  К-Азерб-2011+Лпроверка" xfId="597"/>
    <cellStyle name="Пояснение 4" xfId="598"/>
    <cellStyle name="Примечание" xfId="599"/>
    <cellStyle name="Примечание 10" xfId="600"/>
    <cellStyle name="Примечание 11" xfId="601"/>
    <cellStyle name="Примечание 12" xfId="602"/>
    <cellStyle name="Примечание 2" xfId="603"/>
    <cellStyle name="Примечание 2 2" xfId="604"/>
    <cellStyle name="Примечание 2 2 2" xfId="605"/>
    <cellStyle name="Примечание 2 2_North_Caucasus_2015_дляЗСЕ_в редакцию_26 марта" xfId="606"/>
    <cellStyle name="Примечание 2 3" xfId="607"/>
    <cellStyle name="Примечание 2_North_Caucasus_2015_дляЗСЕ_ Лена_28янв20г-моё" xfId="608"/>
    <cellStyle name="Примечание 3" xfId="609"/>
    <cellStyle name="Примечание 3 2" xfId="610"/>
    <cellStyle name="Примечание 3 2 2" xfId="611"/>
    <cellStyle name="Примечание 3 2_North_Caucasus_2015_дляЗСЕ_в редакцию_26 марта" xfId="612"/>
    <cellStyle name="Примечание 3 3" xfId="613"/>
    <cellStyle name="Примечание 3_North_Caucasus_2015_дляЗСЕ_ Лена_28янв20г-моё" xfId="614"/>
    <cellStyle name="Примечание 4" xfId="615"/>
    <cellStyle name="Примечание 5" xfId="616"/>
    <cellStyle name="Примечание 6" xfId="617"/>
    <cellStyle name="Примечание 7" xfId="618"/>
    <cellStyle name="Примечание 8" xfId="619"/>
    <cellStyle name="Примечание 9" xfId="620"/>
    <cellStyle name="Percent" xfId="621"/>
    <cellStyle name="Процентный 10" xfId="622"/>
    <cellStyle name="Процентный 11" xfId="623"/>
    <cellStyle name="Процентный 2" xfId="624"/>
    <cellStyle name="Процентный 3" xfId="625"/>
    <cellStyle name="Процентный 4" xfId="626"/>
    <cellStyle name="Процентный 5" xfId="627"/>
    <cellStyle name="Процентный 6" xfId="628"/>
    <cellStyle name="Процентный 7" xfId="629"/>
    <cellStyle name="Процентный 8" xfId="630"/>
    <cellStyle name="Процентный 9" xfId="631"/>
    <cellStyle name="Связанная ячейка" xfId="632"/>
    <cellStyle name="Связанная ячейка 2" xfId="633"/>
    <cellStyle name="Связанная ячейка 2 2" xfId="634"/>
    <cellStyle name="Связанная ячейка 2 2 2" xfId="635"/>
    <cellStyle name="Связанная ячейка 2 2_North_Caucasus_2015_дляЗСЕ_в редакцию_26 марта" xfId="636"/>
    <cellStyle name="Связанная ячейка 2 3" xfId="637"/>
    <cellStyle name="Связанная ячейка 2_0  К-Азерб-2011+Лпроверка" xfId="638"/>
    <cellStyle name="Связанная ячейка 3" xfId="639"/>
    <cellStyle name="Связанная ячейка 3 2" xfId="640"/>
    <cellStyle name="Связанная ячейка 3 2 2" xfId="641"/>
    <cellStyle name="Связанная ячейка 3 2_North_Caucasus_2015_дляЗСЕ_в редакцию_26 марта" xfId="642"/>
    <cellStyle name="Связанная ячейка 3 3" xfId="643"/>
    <cellStyle name="Связанная ячейка 3_0  К-Азерб-2011+Лпроверка" xfId="644"/>
    <cellStyle name="Связанная ячейка 4" xfId="645"/>
    <cellStyle name="Стиль 1" xfId="646"/>
    <cellStyle name="Текст предупреждения" xfId="647"/>
    <cellStyle name="Текст предупреждения 2" xfId="648"/>
    <cellStyle name="Текст предупреждения 2 2" xfId="649"/>
    <cellStyle name="Текст предупреждения 2 2 2" xfId="650"/>
    <cellStyle name="Текст предупреждения 2 2_North_Caucasus_2015_дляЗСЕ_в редакцию_26 марта" xfId="651"/>
    <cellStyle name="Текст предупреждения 2 3" xfId="652"/>
    <cellStyle name="Текст предупреждения 2_0  К-Азерб-2011+Лпроверка" xfId="653"/>
    <cellStyle name="Текст предупреждения 3" xfId="654"/>
    <cellStyle name="Текст предупреждения 3 2" xfId="655"/>
    <cellStyle name="Текст предупреждения 3 2 2" xfId="656"/>
    <cellStyle name="Текст предупреждения 3 2_North_Caucasus_2015_дляЗСЕ_в редакцию_26 марта" xfId="657"/>
    <cellStyle name="Текст предупреждения 3 3" xfId="658"/>
    <cellStyle name="Текст предупреждения 3_0  К-Азерб-2011+Лпроверка" xfId="659"/>
    <cellStyle name="Текст предупреждения 4" xfId="660"/>
    <cellStyle name="Comma" xfId="661"/>
    <cellStyle name="Comma [0]" xfId="662"/>
    <cellStyle name="Финансовый 2" xfId="663"/>
    <cellStyle name="Финансовый 3" xfId="664"/>
    <cellStyle name="Хороший" xfId="665"/>
    <cellStyle name="Хороший 2" xfId="666"/>
    <cellStyle name="Хороший 2 2" xfId="667"/>
    <cellStyle name="Хороший 2 2 2" xfId="668"/>
    <cellStyle name="Хороший 2 2_North_Caucasus_2015_дляЗСЕ_в редакцию_26 марта" xfId="669"/>
    <cellStyle name="Хороший 2 3" xfId="670"/>
    <cellStyle name="Хороший 2_0  К-Азерб-2011+Лпроверка" xfId="671"/>
    <cellStyle name="Хороший 3" xfId="672"/>
    <cellStyle name="Хороший 3 2" xfId="673"/>
    <cellStyle name="Хороший 3 2 2" xfId="674"/>
    <cellStyle name="Хороший 3 2_North_Caucasus_2015_дляЗСЕ_в редакцию_26 марта" xfId="675"/>
    <cellStyle name="Хороший 3 3" xfId="676"/>
    <cellStyle name="Хороший 3_0  К-Азерб-2011+Лпроверка" xfId="677"/>
    <cellStyle name="Хороший 4" xfId="678"/>
  </cellStyles>
  <dxfs count="3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647700</xdr:colOff>
      <xdr:row>2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33825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eam\Catalog\_&#1056;&#1072;&#1073;&#1086;&#1090;&#1072;\2004_&#1057;&#1073;&#1086;&#1088;&#1085;&#1080;&#1082;&#1047;&#1057;&#1045;\&#1082;&#1072;&#1090;2004%20_1&#1101;&#1090;&#1072;&#1087;_&#1051;\&#1057;&#1072;&#1093;&#1072;&#1083;&#1080;&#1085;&#1089;&#1082;&#1080;&#1077;%20&#1090;&#1088;&#1080;\&#1057;&#1072;&#1093;&#1072;&#1083;&#1080;&#1085;_2004%20&#1088;&#1072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eam\Catalog\_&#1056;&#1072;&#1073;&#1086;&#1090;&#1072;\__2007%20&#1047;&#1056;\&#1041;&#1072;&#1081;&#1082;&#1072;&#1083;\&#1041;&#1072;&#1081;&#1082;&#1072;&#1083;_2007_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о"/>
      <sheetName val="Каталог"/>
      <sheetName val="карта"/>
      <sheetName val="Механизмы"/>
      <sheetName val="м.с."/>
      <sheetName val="диаграммы"/>
      <sheetName val="вопросы"/>
    </sheetNames>
    <sheetDataSet>
      <sheetData sheetId="0">
        <row r="14">
          <cell r="G14">
            <v>9.5</v>
          </cell>
        </row>
        <row r="15">
          <cell r="G15">
            <v>10.5</v>
          </cell>
        </row>
        <row r="16">
          <cell r="G16">
            <v>11.5</v>
          </cell>
        </row>
        <row r="17">
          <cell r="G17">
            <v>12.5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о"/>
      <sheetName val="каталог"/>
      <sheetName val="заметки"/>
      <sheetName val="карта"/>
      <sheetName val="из СБ"/>
    </sheetNames>
    <sheetDataSet>
      <sheetData sheetId="1">
        <row r="3">
          <cell r="P3">
            <v>9.9</v>
          </cell>
        </row>
        <row r="4">
          <cell r="P4">
            <v>8.4</v>
          </cell>
        </row>
        <row r="5">
          <cell r="P5">
            <v>7.9</v>
          </cell>
        </row>
        <row r="6">
          <cell r="P6">
            <v>8.1</v>
          </cell>
        </row>
        <row r="7">
          <cell r="P7">
            <v>8.6</v>
          </cell>
        </row>
        <row r="8">
          <cell r="P8">
            <v>7.7</v>
          </cell>
        </row>
        <row r="9">
          <cell r="P9">
            <v>9.8</v>
          </cell>
        </row>
        <row r="10">
          <cell r="P10">
            <v>8.3</v>
          </cell>
        </row>
        <row r="11">
          <cell r="P11">
            <v>8.6</v>
          </cell>
        </row>
        <row r="12">
          <cell r="P12">
            <v>8.5</v>
          </cell>
        </row>
        <row r="13">
          <cell r="P13">
            <v>8.8</v>
          </cell>
        </row>
        <row r="14">
          <cell r="P14">
            <v>8.1</v>
          </cell>
        </row>
        <row r="15">
          <cell r="P15">
            <v>9.9</v>
          </cell>
        </row>
        <row r="16">
          <cell r="P16">
            <v>9.1</v>
          </cell>
        </row>
        <row r="17">
          <cell r="P17">
            <v>8.8</v>
          </cell>
        </row>
        <row r="18">
          <cell r="P18">
            <v>9.4</v>
          </cell>
        </row>
        <row r="19">
          <cell r="P19">
            <v>8.4</v>
          </cell>
        </row>
        <row r="20">
          <cell r="P20">
            <v>7.6</v>
          </cell>
        </row>
        <row r="21">
          <cell r="P21">
            <v>8.1</v>
          </cell>
        </row>
        <row r="22">
          <cell r="P22">
            <v>7.6</v>
          </cell>
        </row>
        <row r="23">
          <cell r="P23">
            <v>7.6</v>
          </cell>
        </row>
        <row r="24">
          <cell r="P24">
            <v>8.4</v>
          </cell>
        </row>
        <row r="25">
          <cell r="P25">
            <v>7.6</v>
          </cell>
        </row>
        <row r="26">
          <cell r="P26">
            <v>8.3</v>
          </cell>
        </row>
        <row r="27">
          <cell r="P27">
            <v>7.8</v>
          </cell>
        </row>
        <row r="28">
          <cell r="P28">
            <v>8.3</v>
          </cell>
        </row>
        <row r="29">
          <cell r="P29">
            <v>8</v>
          </cell>
        </row>
        <row r="30">
          <cell r="P30">
            <v>8.9</v>
          </cell>
        </row>
        <row r="31">
          <cell r="P31">
            <v>8.7</v>
          </cell>
        </row>
        <row r="32">
          <cell r="P32">
            <v>7.8</v>
          </cell>
        </row>
        <row r="33">
          <cell r="P33">
            <v>8.9</v>
          </cell>
        </row>
        <row r="34">
          <cell r="P34">
            <v>9.5</v>
          </cell>
        </row>
        <row r="35">
          <cell r="P35">
            <v>8.2</v>
          </cell>
        </row>
        <row r="36">
          <cell r="P36">
            <v>8.1</v>
          </cell>
        </row>
        <row r="37">
          <cell r="P37">
            <v>8.5</v>
          </cell>
        </row>
        <row r="38">
          <cell r="P38">
            <v>9.8</v>
          </cell>
        </row>
        <row r="39">
          <cell r="P39">
            <v>7.7</v>
          </cell>
        </row>
        <row r="40">
          <cell r="P40">
            <v>8.5</v>
          </cell>
        </row>
        <row r="41">
          <cell r="P41">
            <v>8.6</v>
          </cell>
        </row>
        <row r="42">
          <cell r="P42">
            <v>7.7</v>
          </cell>
        </row>
        <row r="43">
          <cell r="P43">
            <v>9.7</v>
          </cell>
        </row>
        <row r="44">
          <cell r="P44">
            <v>7.6</v>
          </cell>
        </row>
        <row r="45">
          <cell r="P45">
            <v>10.9</v>
          </cell>
        </row>
        <row r="46">
          <cell r="P46">
            <v>8.4</v>
          </cell>
        </row>
        <row r="47">
          <cell r="P47">
            <v>7.7</v>
          </cell>
        </row>
        <row r="48">
          <cell r="P48">
            <v>8.7</v>
          </cell>
        </row>
        <row r="49">
          <cell r="P49">
            <v>8.9</v>
          </cell>
        </row>
        <row r="50">
          <cell r="P50">
            <v>8.4</v>
          </cell>
        </row>
        <row r="51">
          <cell r="P51">
            <v>9.9</v>
          </cell>
        </row>
        <row r="52">
          <cell r="P52">
            <v>8.4</v>
          </cell>
        </row>
        <row r="53">
          <cell r="P53">
            <v>7.6</v>
          </cell>
        </row>
        <row r="54">
          <cell r="P54">
            <v>8.7</v>
          </cell>
        </row>
        <row r="55">
          <cell r="P55">
            <v>7.9</v>
          </cell>
        </row>
        <row r="56">
          <cell r="P56">
            <v>8.4</v>
          </cell>
        </row>
        <row r="57">
          <cell r="P57">
            <v>7.6</v>
          </cell>
        </row>
        <row r="58">
          <cell r="P58">
            <v>8.7</v>
          </cell>
        </row>
        <row r="59">
          <cell r="P59">
            <v>8</v>
          </cell>
        </row>
        <row r="60">
          <cell r="P60">
            <v>7.8</v>
          </cell>
        </row>
        <row r="61">
          <cell r="P61">
            <v>8</v>
          </cell>
        </row>
        <row r="62">
          <cell r="P62">
            <v>10.3</v>
          </cell>
        </row>
        <row r="63">
          <cell r="P63">
            <v>8.1</v>
          </cell>
        </row>
        <row r="64">
          <cell r="P64">
            <v>8.6</v>
          </cell>
        </row>
        <row r="65">
          <cell r="P65">
            <v>9.1</v>
          </cell>
        </row>
        <row r="66">
          <cell r="P66">
            <v>10.6</v>
          </cell>
        </row>
        <row r="67">
          <cell r="P67">
            <v>8.2</v>
          </cell>
        </row>
        <row r="68">
          <cell r="P68">
            <v>8.1</v>
          </cell>
        </row>
        <row r="69">
          <cell r="P69">
            <v>9.4</v>
          </cell>
        </row>
        <row r="70">
          <cell r="P70">
            <v>8.3</v>
          </cell>
        </row>
        <row r="71">
          <cell r="P71">
            <v>8.1</v>
          </cell>
        </row>
        <row r="72">
          <cell r="P72">
            <v>9</v>
          </cell>
        </row>
        <row r="73">
          <cell r="P73">
            <v>9.4</v>
          </cell>
        </row>
        <row r="74">
          <cell r="P74">
            <v>8.6</v>
          </cell>
        </row>
        <row r="75">
          <cell r="P75">
            <v>9</v>
          </cell>
        </row>
        <row r="76">
          <cell r="P76">
            <v>7.8</v>
          </cell>
        </row>
        <row r="77">
          <cell r="P77">
            <v>7.9</v>
          </cell>
        </row>
        <row r="78">
          <cell r="P78">
            <v>7.6</v>
          </cell>
        </row>
        <row r="79">
          <cell r="P79">
            <v>8.5</v>
          </cell>
        </row>
        <row r="80">
          <cell r="P80">
            <v>8.3</v>
          </cell>
        </row>
        <row r="81">
          <cell r="P81">
            <v>9.7</v>
          </cell>
        </row>
        <row r="82">
          <cell r="P82">
            <v>8</v>
          </cell>
        </row>
        <row r="83">
          <cell r="P83">
            <v>8.2</v>
          </cell>
        </row>
        <row r="84">
          <cell r="P84">
            <v>8.6</v>
          </cell>
        </row>
        <row r="85">
          <cell r="P85">
            <v>8</v>
          </cell>
        </row>
        <row r="86">
          <cell r="P86">
            <v>8</v>
          </cell>
        </row>
        <row r="87">
          <cell r="P87">
            <v>8.1</v>
          </cell>
        </row>
        <row r="88">
          <cell r="P88">
            <v>7.7</v>
          </cell>
        </row>
        <row r="89">
          <cell r="P89">
            <v>8.1</v>
          </cell>
        </row>
        <row r="90">
          <cell r="P90">
            <v>7.9</v>
          </cell>
        </row>
        <row r="91">
          <cell r="P91">
            <v>8.3</v>
          </cell>
        </row>
        <row r="92">
          <cell r="P92">
            <v>8.6</v>
          </cell>
        </row>
        <row r="93">
          <cell r="P93">
            <v>7.8</v>
          </cell>
        </row>
        <row r="94">
          <cell r="P94">
            <v>7.6</v>
          </cell>
        </row>
        <row r="95">
          <cell r="P95">
            <v>8.7</v>
          </cell>
        </row>
        <row r="96">
          <cell r="P96">
            <v>8.2</v>
          </cell>
        </row>
        <row r="97">
          <cell r="P97">
            <v>7.7</v>
          </cell>
        </row>
        <row r="98">
          <cell r="P98">
            <v>7.6</v>
          </cell>
        </row>
        <row r="99">
          <cell r="P99">
            <v>8.1</v>
          </cell>
        </row>
        <row r="100">
          <cell r="P100">
            <v>8.2</v>
          </cell>
        </row>
        <row r="101">
          <cell r="P101">
            <v>9.1</v>
          </cell>
        </row>
        <row r="102">
          <cell r="P102">
            <v>12.2</v>
          </cell>
        </row>
        <row r="103">
          <cell r="P103">
            <v>8.6</v>
          </cell>
        </row>
        <row r="104">
          <cell r="P104">
            <v>7.6</v>
          </cell>
        </row>
        <row r="105">
          <cell r="P105">
            <v>8.9</v>
          </cell>
        </row>
        <row r="106">
          <cell r="P106">
            <v>9.6</v>
          </cell>
        </row>
        <row r="107">
          <cell r="P107">
            <v>8.3</v>
          </cell>
        </row>
        <row r="108">
          <cell r="P108">
            <v>8.2</v>
          </cell>
        </row>
        <row r="109">
          <cell r="P109">
            <v>8.4</v>
          </cell>
        </row>
        <row r="110">
          <cell r="P110">
            <v>8.8</v>
          </cell>
        </row>
        <row r="111">
          <cell r="P111">
            <v>9.9</v>
          </cell>
        </row>
        <row r="112">
          <cell r="P112">
            <v>8.2</v>
          </cell>
        </row>
        <row r="113">
          <cell r="P113">
            <v>7.6</v>
          </cell>
        </row>
        <row r="114">
          <cell r="P114">
            <v>7.9</v>
          </cell>
        </row>
        <row r="115">
          <cell r="P115">
            <v>7.6</v>
          </cell>
        </row>
        <row r="116">
          <cell r="P116">
            <v>9.2</v>
          </cell>
        </row>
        <row r="117">
          <cell r="P117">
            <v>8.5</v>
          </cell>
        </row>
        <row r="118">
          <cell r="P118">
            <v>8.5</v>
          </cell>
        </row>
        <row r="119">
          <cell r="P119">
            <v>8.1</v>
          </cell>
        </row>
        <row r="120">
          <cell r="P120">
            <v>9.7</v>
          </cell>
        </row>
        <row r="121">
          <cell r="P121">
            <v>7.9</v>
          </cell>
        </row>
        <row r="122">
          <cell r="P122">
            <v>8</v>
          </cell>
        </row>
        <row r="123">
          <cell r="P123">
            <v>7.9</v>
          </cell>
        </row>
        <row r="124">
          <cell r="P124">
            <v>8.3</v>
          </cell>
        </row>
        <row r="125">
          <cell r="P125">
            <v>10.3</v>
          </cell>
        </row>
        <row r="126">
          <cell r="P126">
            <v>8.6</v>
          </cell>
        </row>
        <row r="127">
          <cell r="P127">
            <v>7.8</v>
          </cell>
        </row>
        <row r="128">
          <cell r="P128">
            <v>7.6</v>
          </cell>
        </row>
        <row r="129">
          <cell r="P129">
            <v>9</v>
          </cell>
        </row>
        <row r="130">
          <cell r="P130">
            <v>7.9</v>
          </cell>
        </row>
        <row r="131">
          <cell r="P131">
            <v>8.6</v>
          </cell>
        </row>
        <row r="132">
          <cell r="P132">
            <v>11</v>
          </cell>
        </row>
        <row r="133">
          <cell r="P133">
            <v>7.9</v>
          </cell>
        </row>
        <row r="134">
          <cell r="P134">
            <v>8</v>
          </cell>
        </row>
        <row r="135">
          <cell r="P135">
            <v>8.4</v>
          </cell>
        </row>
        <row r="136">
          <cell r="P136">
            <v>9</v>
          </cell>
        </row>
        <row r="137">
          <cell r="P137">
            <v>9.3</v>
          </cell>
        </row>
        <row r="138">
          <cell r="P138">
            <v>9.1</v>
          </cell>
        </row>
        <row r="139">
          <cell r="P139">
            <v>8.5</v>
          </cell>
        </row>
        <row r="140">
          <cell r="P140">
            <v>8.1</v>
          </cell>
        </row>
        <row r="141">
          <cell r="P141">
            <v>7.8</v>
          </cell>
        </row>
        <row r="142">
          <cell r="P142">
            <v>8.4</v>
          </cell>
        </row>
        <row r="143">
          <cell r="P143">
            <v>8.8</v>
          </cell>
        </row>
        <row r="144">
          <cell r="P144">
            <v>7.9</v>
          </cell>
        </row>
        <row r="145">
          <cell r="P145">
            <v>7.9</v>
          </cell>
        </row>
        <row r="146">
          <cell r="P146">
            <v>7.8</v>
          </cell>
        </row>
        <row r="147">
          <cell r="P147">
            <v>7.8</v>
          </cell>
        </row>
        <row r="148">
          <cell r="P148">
            <v>9.5</v>
          </cell>
        </row>
        <row r="149">
          <cell r="P149">
            <v>8.7</v>
          </cell>
        </row>
        <row r="150">
          <cell r="P150">
            <v>10.4</v>
          </cell>
        </row>
        <row r="151">
          <cell r="P151">
            <v>9</v>
          </cell>
        </row>
        <row r="152">
          <cell r="P152">
            <v>8</v>
          </cell>
        </row>
        <row r="153">
          <cell r="P153">
            <v>8</v>
          </cell>
        </row>
        <row r="154">
          <cell r="P154">
            <v>7.8</v>
          </cell>
        </row>
        <row r="155">
          <cell r="P155">
            <v>9.3</v>
          </cell>
        </row>
        <row r="156">
          <cell r="P156">
            <v>9.7</v>
          </cell>
        </row>
        <row r="157">
          <cell r="P157">
            <v>7.9</v>
          </cell>
        </row>
        <row r="158">
          <cell r="P158">
            <v>7.7</v>
          </cell>
        </row>
        <row r="159">
          <cell r="P159">
            <v>9.6</v>
          </cell>
        </row>
        <row r="160">
          <cell r="P160">
            <v>8.5</v>
          </cell>
        </row>
        <row r="161">
          <cell r="P161">
            <v>7.7</v>
          </cell>
        </row>
        <row r="162">
          <cell r="P162">
            <v>8</v>
          </cell>
        </row>
        <row r="163">
          <cell r="P163">
            <v>8.9</v>
          </cell>
        </row>
        <row r="164">
          <cell r="P164">
            <v>7.6</v>
          </cell>
        </row>
        <row r="165">
          <cell r="P165">
            <v>7.6</v>
          </cell>
        </row>
        <row r="166">
          <cell r="P166">
            <v>8.1</v>
          </cell>
        </row>
        <row r="167">
          <cell r="P167">
            <v>8.6</v>
          </cell>
        </row>
        <row r="168">
          <cell r="P168">
            <v>8.9</v>
          </cell>
        </row>
        <row r="169">
          <cell r="P169">
            <v>7.7</v>
          </cell>
        </row>
        <row r="170">
          <cell r="P170">
            <v>9.8</v>
          </cell>
        </row>
        <row r="171">
          <cell r="P171">
            <v>8.3</v>
          </cell>
        </row>
        <row r="172">
          <cell r="P172">
            <v>7.6</v>
          </cell>
        </row>
        <row r="173">
          <cell r="P173">
            <v>7.9</v>
          </cell>
        </row>
        <row r="174">
          <cell r="P174">
            <v>8.1</v>
          </cell>
        </row>
        <row r="175">
          <cell r="P175">
            <v>7.7</v>
          </cell>
        </row>
        <row r="176">
          <cell r="P176">
            <v>8</v>
          </cell>
        </row>
        <row r="177">
          <cell r="P177">
            <v>7.6</v>
          </cell>
        </row>
        <row r="178">
          <cell r="P178">
            <v>7.6</v>
          </cell>
        </row>
        <row r="179">
          <cell r="P179">
            <v>8</v>
          </cell>
        </row>
        <row r="180">
          <cell r="P180">
            <v>8</v>
          </cell>
        </row>
        <row r="181">
          <cell r="P181">
            <v>8.5</v>
          </cell>
        </row>
        <row r="182">
          <cell r="P182">
            <v>8.4</v>
          </cell>
        </row>
        <row r="183">
          <cell r="P183">
            <v>8.4</v>
          </cell>
        </row>
        <row r="184">
          <cell r="P184">
            <v>8.4</v>
          </cell>
        </row>
        <row r="185">
          <cell r="P185">
            <v>8.8</v>
          </cell>
        </row>
        <row r="186">
          <cell r="P186">
            <v>8.6</v>
          </cell>
        </row>
        <row r="187">
          <cell r="P187">
            <v>8.1</v>
          </cell>
        </row>
        <row r="188">
          <cell r="P188">
            <v>7.6</v>
          </cell>
        </row>
        <row r="189">
          <cell r="P189">
            <v>8.4</v>
          </cell>
        </row>
        <row r="190">
          <cell r="P190">
            <v>7.6</v>
          </cell>
        </row>
        <row r="191">
          <cell r="P191">
            <v>7.7</v>
          </cell>
        </row>
        <row r="192">
          <cell r="P192">
            <v>8.7</v>
          </cell>
        </row>
        <row r="193">
          <cell r="P193">
            <v>8.2</v>
          </cell>
        </row>
        <row r="194">
          <cell r="P194">
            <v>7.8</v>
          </cell>
        </row>
        <row r="195">
          <cell r="P195">
            <v>7.7</v>
          </cell>
        </row>
        <row r="196">
          <cell r="P196">
            <v>7.9</v>
          </cell>
        </row>
        <row r="197">
          <cell r="P197">
            <v>10</v>
          </cell>
        </row>
        <row r="198">
          <cell r="P198">
            <v>10.3</v>
          </cell>
        </row>
        <row r="199">
          <cell r="P199">
            <v>8.5</v>
          </cell>
        </row>
        <row r="200">
          <cell r="P200">
            <v>7.7</v>
          </cell>
        </row>
        <row r="201">
          <cell r="P201">
            <v>7.6</v>
          </cell>
        </row>
        <row r="202">
          <cell r="P202">
            <v>8.9</v>
          </cell>
        </row>
        <row r="203">
          <cell r="P203">
            <v>8.9</v>
          </cell>
        </row>
        <row r="204">
          <cell r="P204">
            <v>8.4</v>
          </cell>
        </row>
        <row r="205">
          <cell r="P205">
            <v>10.3</v>
          </cell>
        </row>
        <row r="206">
          <cell r="P206">
            <v>7.6</v>
          </cell>
        </row>
        <row r="207">
          <cell r="P207">
            <v>10.5</v>
          </cell>
        </row>
        <row r="208">
          <cell r="P208">
            <v>11.3</v>
          </cell>
        </row>
        <row r="209">
          <cell r="P209">
            <v>9.8</v>
          </cell>
        </row>
        <row r="210">
          <cell r="P210">
            <v>9.5</v>
          </cell>
        </row>
        <row r="211">
          <cell r="P211">
            <v>8.3</v>
          </cell>
        </row>
        <row r="212">
          <cell r="P212">
            <v>10.9</v>
          </cell>
        </row>
        <row r="213">
          <cell r="P213">
            <v>8.5</v>
          </cell>
        </row>
        <row r="214">
          <cell r="P214">
            <v>7.9</v>
          </cell>
        </row>
        <row r="215">
          <cell r="P215">
            <v>11.3</v>
          </cell>
        </row>
        <row r="216">
          <cell r="P216">
            <v>7.9</v>
          </cell>
        </row>
        <row r="217">
          <cell r="P217">
            <v>7.6</v>
          </cell>
        </row>
        <row r="218">
          <cell r="P218">
            <v>7.7</v>
          </cell>
        </row>
        <row r="219">
          <cell r="P219">
            <v>8.6</v>
          </cell>
        </row>
        <row r="220">
          <cell r="P220">
            <v>7.6</v>
          </cell>
        </row>
        <row r="221">
          <cell r="P221">
            <v>8.6</v>
          </cell>
        </row>
        <row r="222">
          <cell r="P222">
            <v>8.5</v>
          </cell>
        </row>
        <row r="223">
          <cell r="P223">
            <v>7.9</v>
          </cell>
        </row>
        <row r="224">
          <cell r="P224">
            <v>10.2</v>
          </cell>
        </row>
        <row r="225">
          <cell r="P225">
            <v>7.8</v>
          </cell>
        </row>
        <row r="226">
          <cell r="P226">
            <v>7.7</v>
          </cell>
        </row>
        <row r="227">
          <cell r="P227">
            <v>8.5</v>
          </cell>
        </row>
        <row r="228">
          <cell r="P228">
            <v>7.9</v>
          </cell>
        </row>
        <row r="229">
          <cell r="P229">
            <v>8.2</v>
          </cell>
        </row>
        <row r="230">
          <cell r="P230">
            <v>7.7</v>
          </cell>
        </row>
        <row r="231">
          <cell r="P231">
            <v>9.5</v>
          </cell>
        </row>
        <row r="232">
          <cell r="P232">
            <v>7.6</v>
          </cell>
        </row>
        <row r="233">
          <cell r="P233">
            <v>8.2</v>
          </cell>
        </row>
        <row r="234">
          <cell r="P234">
            <v>7.8</v>
          </cell>
        </row>
        <row r="235">
          <cell r="P235">
            <v>7.7</v>
          </cell>
        </row>
        <row r="236">
          <cell r="P236">
            <v>9.2</v>
          </cell>
        </row>
        <row r="237">
          <cell r="P237">
            <v>8.1</v>
          </cell>
        </row>
        <row r="238">
          <cell r="P238">
            <v>9.8</v>
          </cell>
        </row>
        <row r="239">
          <cell r="P239">
            <v>8.2</v>
          </cell>
        </row>
        <row r="240">
          <cell r="P240">
            <v>8.1</v>
          </cell>
        </row>
        <row r="241">
          <cell r="P241">
            <v>8.5</v>
          </cell>
        </row>
        <row r="242">
          <cell r="P242">
            <v>8.6</v>
          </cell>
        </row>
        <row r="243">
          <cell r="P243">
            <v>8.9</v>
          </cell>
        </row>
        <row r="244">
          <cell r="P244">
            <v>8.3</v>
          </cell>
        </row>
        <row r="245">
          <cell r="P245">
            <v>7.8</v>
          </cell>
        </row>
        <row r="246">
          <cell r="P246">
            <v>8.3</v>
          </cell>
        </row>
        <row r="247">
          <cell r="P247">
            <v>7.6</v>
          </cell>
        </row>
        <row r="248">
          <cell r="P248">
            <v>7.8</v>
          </cell>
        </row>
        <row r="249">
          <cell r="P249">
            <v>7.6</v>
          </cell>
        </row>
        <row r="250">
          <cell r="P250">
            <v>7.8</v>
          </cell>
        </row>
        <row r="251">
          <cell r="P251">
            <v>7.7</v>
          </cell>
        </row>
        <row r="252">
          <cell r="P252">
            <v>7.6</v>
          </cell>
        </row>
        <row r="253">
          <cell r="P253">
            <v>7.8</v>
          </cell>
        </row>
        <row r="254">
          <cell r="P254">
            <v>10</v>
          </cell>
        </row>
        <row r="255">
          <cell r="P255">
            <v>8.7</v>
          </cell>
        </row>
        <row r="256">
          <cell r="P256">
            <v>7.6</v>
          </cell>
        </row>
        <row r="257">
          <cell r="P257">
            <v>8.3</v>
          </cell>
        </row>
        <row r="258">
          <cell r="P258">
            <v>7.9</v>
          </cell>
        </row>
        <row r="259">
          <cell r="P259">
            <v>9</v>
          </cell>
        </row>
        <row r="260">
          <cell r="P260">
            <v>8.1</v>
          </cell>
        </row>
        <row r="261">
          <cell r="P261">
            <v>8</v>
          </cell>
        </row>
        <row r="262">
          <cell r="P262">
            <v>7.6</v>
          </cell>
        </row>
        <row r="263">
          <cell r="P263">
            <v>11.1</v>
          </cell>
        </row>
        <row r="264">
          <cell r="P264">
            <v>9.3</v>
          </cell>
        </row>
        <row r="265">
          <cell r="P265">
            <v>12.3</v>
          </cell>
        </row>
        <row r="266">
          <cell r="P266">
            <v>9.9</v>
          </cell>
        </row>
        <row r="267">
          <cell r="P267">
            <v>9.9</v>
          </cell>
        </row>
        <row r="268">
          <cell r="P268">
            <v>10.5</v>
          </cell>
        </row>
        <row r="269">
          <cell r="P269">
            <v>7.7</v>
          </cell>
        </row>
        <row r="270">
          <cell r="P270">
            <v>11.2</v>
          </cell>
        </row>
        <row r="271">
          <cell r="P271">
            <v>7.9</v>
          </cell>
        </row>
        <row r="272">
          <cell r="P272">
            <v>7.9</v>
          </cell>
        </row>
        <row r="273">
          <cell r="P273">
            <v>8</v>
          </cell>
        </row>
        <row r="274">
          <cell r="P274">
            <v>8.6</v>
          </cell>
        </row>
        <row r="275">
          <cell r="P275">
            <v>7.6</v>
          </cell>
        </row>
        <row r="276">
          <cell r="P276">
            <v>7.6</v>
          </cell>
        </row>
        <row r="277">
          <cell r="P277">
            <v>8.6</v>
          </cell>
        </row>
        <row r="278">
          <cell r="P278">
            <v>7.9</v>
          </cell>
        </row>
        <row r="279">
          <cell r="P279">
            <v>8.8</v>
          </cell>
        </row>
        <row r="280">
          <cell r="P280">
            <v>9.1</v>
          </cell>
        </row>
        <row r="281">
          <cell r="P281">
            <v>8.2</v>
          </cell>
        </row>
        <row r="282">
          <cell r="P282">
            <v>8.1</v>
          </cell>
        </row>
        <row r="283">
          <cell r="P283">
            <v>7.6</v>
          </cell>
        </row>
        <row r="284">
          <cell r="P284">
            <v>7.8</v>
          </cell>
        </row>
        <row r="285">
          <cell r="P285">
            <v>7.7</v>
          </cell>
        </row>
        <row r="286">
          <cell r="P286">
            <v>9.2</v>
          </cell>
        </row>
        <row r="287">
          <cell r="P287">
            <v>7.7</v>
          </cell>
        </row>
        <row r="288">
          <cell r="P288">
            <v>7.8</v>
          </cell>
        </row>
        <row r="289">
          <cell r="P289">
            <v>8</v>
          </cell>
        </row>
        <row r="290">
          <cell r="P290">
            <v>7.7</v>
          </cell>
        </row>
        <row r="291">
          <cell r="P291">
            <v>8</v>
          </cell>
        </row>
        <row r="292">
          <cell r="P292">
            <v>7.7</v>
          </cell>
        </row>
        <row r="293">
          <cell r="P293">
            <v>7.6</v>
          </cell>
        </row>
        <row r="294">
          <cell r="P294">
            <v>8.2</v>
          </cell>
        </row>
        <row r="295">
          <cell r="P295">
            <v>7.6</v>
          </cell>
        </row>
        <row r="296">
          <cell r="P296">
            <v>9.6</v>
          </cell>
        </row>
        <row r="297">
          <cell r="P297">
            <v>7.7</v>
          </cell>
        </row>
        <row r="298">
          <cell r="P298">
            <v>7.7</v>
          </cell>
        </row>
        <row r="299">
          <cell r="P299">
            <v>8.3</v>
          </cell>
        </row>
        <row r="300">
          <cell r="P300">
            <v>9.3</v>
          </cell>
        </row>
        <row r="301">
          <cell r="P301">
            <v>8.7</v>
          </cell>
        </row>
        <row r="302">
          <cell r="P302">
            <v>8.1</v>
          </cell>
        </row>
        <row r="303">
          <cell r="P303">
            <v>7.9</v>
          </cell>
        </row>
        <row r="304">
          <cell r="P304">
            <v>7.9</v>
          </cell>
        </row>
        <row r="305">
          <cell r="P305">
            <v>9.2</v>
          </cell>
        </row>
        <row r="306">
          <cell r="P306">
            <v>8</v>
          </cell>
        </row>
        <row r="307">
          <cell r="P307">
            <v>11.5</v>
          </cell>
        </row>
        <row r="308">
          <cell r="P308">
            <v>9.1</v>
          </cell>
        </row>
        <row r="309">
          <cell r="P309">
            <v>8.4</v>
          </cell>
        </row>
        <row r="310">
          <cell r="P310">
            <v>8.3</v>
          </cell>
        </row>
        <row r="311">
          <cell r="P311">
            <v>8.2</v>
          </cell>
        </row>
        <row r="312">
          <cell r="P312">
            <v>8.2</v>
          </cell>
        </row>
        <row r="313">
          <cell r="P313">
            <v>7.6</v>
          </cell>
        </row>
        <row r="314">
          <cell r="P314">
            <v>8.2</v>
          </cell>
        </row>
        <row r="315">
          <cell r="P315">
            <v>7.8</v>
          </cell>
        </row>
        <row r="316">
          <cell r="P316">
            <v>7.7</v>
          </cell>
        </row>
        <row r="317">
          <cell r="P317">
            <v>8.2</v>
          </cell>
        </row>
        <row r="318">
          <cell r="P318">
            <v>8</v>
          </cell>
        </row>
        <row r="319">
          <cell r="P319">
            <v>7.8</v>
          </cell>
        </row>
        <row r="320">
          <cell r="P320">
            <v>8.7</v>
          </cell>
        </row>
        <row r="321">
          <cell r="P321">
            <v>8.6</v>
          </cell>
        </row>
        <row r="322">
          <cell r="P322">
            <v>8.8</v>
          </cell>
        </row>
        <row r="323">
          <cell r="P323">
            <v>11.3</v>
          </cell>
        </row>
        <row r="324">
          <cell r="P324">
            <v>10.3</v>
          </cell>
        </row>
        <row r="325">
          <cell r="P325">
            <v>8.1</v>
          </cell>
        </row>
        <row r="326">
          <cell r="P326">
            <v>7.8</v>
          </cell>
        </row>
        <row r="327">
          <cell r="P327">
            <v>9.6</v>
          </cell>
        </row>
        <row r="328">
          <cell r="P328">
            <v>8.9</v>
          </cell>
        </row>
        <row r="329">
          <cell r="P329">
            <v>11.5</v>
          </cell>
        </row>
        <row r="330">
          <cell r="P330">
            <v>7.6</v>
          </cell>
        </row>
        <row r="331">
          <cell r="P331">
            <v>8.3</v>
          </cell>
        </row>
        <row r="332">
          <cell r="P332">
            <v>8.7</v>
          </cell>
        </row>
        <row r="333">
          <cell r="P333">
            <v>8.8</v>
          </cell>
        </row>
        <row r="334">
          <cell r="P334">
            <v>13.4</v>
          </cell>
        </row>
        <row r="335">
          <cell r="P335">
            <v>9.8</v>
          </cell>
        </row>
        <row r="336">
          <cell r="P336">
            <v>7.7</v>
          </cell>
        </row>
        <row r="337">
          <cell r="P337">
            <v>10.5</v>
          </cell>
        </row>
        <row r="338">
          <cell r="P338">
            <v>7.6</v>
          </cell>
        </row>
        <row r="339">
          <cell r="P339">
            <v>9.3</v>
          </cell>
        </row>
        <row r="340">
          <cell r="P340">
            <v>7.7</v>
          </cell>
        </row>
        <row r="341">
          <cell r="P341">
            <v>9.7</v>
          </cell>
        </row>
        <row r="342">
          <cell r="P342">
            <v>7.8</v>
          </cell>
        </row>
        <row r="343">
          <cell r="P343">
            <v>9.2</v>
          </cell>
        </row>
        <row r="344">
          <cell r="P344">
            <v>8.2</v>
          </cell>
        </row>
        <row r="345">
          <cell r="P345">
            <v>7.8</v>
          </cell>
        </row>
        <row r="346">
          <cell r="P346">
            <v>7.6</v>
          </cell>
        </row>
        <row r="347">
          <cell r="P347">
            <v>7.9</v>
          </cell>
        </row>
        <row r="348">
          <cell r="P348">
            <v>7.7</v>
          </cell>
        </row>
        <row r="349">
          <cell r="P349">
            <v>8.8</v>
          </cell>
        </row>
        <row r="350">
          <cell r="P350">
            <v>8.6</v>
          </cell>
        </row>
        <row r="351">
          <cell r="P351">
            <v>7.7</v>
          </cell>
        </row>
        <row r="352">
          <cell r="P352">
            <v>8.3</v>
          </cell>
        </row>
        <row r="353">
          <cell r="P353">
            <v>8.8</v>
          </cell>
        </row>
        <row r="354">
          <cell r="P354">
            <v>7.6</v>
          </cell>
        </row>
        <row r="355">
          <cell r="P355">
            <v>7.7</v>
          </cell>
        </row>
        <row r="356">
          <cell r="P356">
            <v>8.8</v>
          </cell>
        </row>
        <row r="357">
          <cell r="P357">
            <v>8.7</v>
          </cell>
        </row>
        <row r="358">
          <cell r="P358">
            <v>8.3</v>
          </cell>
        </row>
        <row r="359">
          <cell r="P359">
            <v>8</v>
          </cell>
        </row>
        <row r="360">
          <cell r="P360">
            <v>8.2</v>
          </cell>
        </row>
        <row r="361">
          <cell r="P361">
            <v>7.8</v>
          </cell>
        </row>
        <row r="362">
          <cell r="P362">
            <v>8.1</v>
          </cell>
        </row>
        <row r="363">
          <cell r="P363">
            <v>8.6</v>
          </cell>
        </row>
        <row r="364">
          <cell r="P364">
            <v>8.5</v>
          </cell>
        </row>
        <row r="365">
          <cell r="P365">
            <v>8</v>
          </cell>
        </row>
        <row r="366">
          <cell r="P366">
            <v>8.9</v>
          </cell>
        </row>
        <row r="367">
          <cell r="P367">
            <v>8.1</v>
          </cell>
        </row>
        <row r="368">
          <cell r="P368">
            <v>9.8</v>
          </cell>
        </row>
        <row r="369">
          <cell r="P369">
            <v>8.6</v>
          </cell>
        </row>
        <row r="370">
          <cell r="P370">
            <v>7.8</v>
          </cell>
        </row>
        <row r="371">
          <cell r="P371">
            <v>9.3</v>
          </cell>
        </row>
        <row r="372">
          <cell r="P372">
            <v>8.2</v>
          </cell>
        </row>
        <row r="373">
          <cell r="P373">
            <v>7.8</v>
          </cell>
        </row>
        <row r="374">
          <cell r="P374">
            <v>7.6</v>
          </cell>
        </row>
        <row r="375">
          <cell r="P375">
            <v>9.2</v>
          </cell>
        </row>
        <row r="376">
          <cell r="P376">
            <v>8.3</v>
          </cell>
        </row>
        <row r="377">
          <cell r="P377">
            <v>9.1</v>
          </cell>
        </row>
        <row r="378">
          <cell r="P378">
            <v>10.2</v>
          </cell>
        </row>
        <row r="379">
          <cell r="P379">
            <v>7.7</v>
          </cell>
        </row>
        <row r="380">
          <cell r="P380">
            <v>7.8</v>
          </cell>
        </row>
        <row r="381">
          <cell r="P381">
            <v>8.6</v>
          </cell>
        </row>
        <row r="382">
          <cell r="P382">
            <v>9.8</v>
          </cell>
        </row>
        <row r="383">
          <cell r="P383">
            <v>8</v>
          </cell>
        </row>
        <row r="384">
          <cell r="P384">
            <v>7.9</v>
          </cell>
        </row>
        <row r="385">
          <cell r="P385">
            <v>7.9</v>
          </cell>
        </row>
        <row r="386">
          <cell r="P386">
            <v>7.6</v>
          </cell>
        </row>
        <row r="387">
          <cell r="P387">
            <v>8</v>
          </cell>
        </row>
        <row r="388">
          <cell r="P388">
            <v>8.4</v>
          </cell>
        </row>
        <row r="389">
          <cell r="P389">
            <v>7.8</v>
          </cell>
        </row>
        <row r="390">
          <cell r="P390">
            <v>8.8</v>
          </cell>
        </row>
        <row r="391">
          <cell r="P391">
            <v>7.7</v>
          </cell>
        </row>
        <row r="392">
          <cell r="P392">
            <v>9</v>
          </cell>
        </row>
        <row r="393">
          <cell r="P393">
            <v>8.4</v>
          </cell>
        </row>
        <row r="394">
          <cell r="P394">
            <v>8.6</v>
          </cell>
        </row>
        <row r="395">
          <cell r="P395">
            <v>10.5</v>
          </cell>
        </row>
        <row r="396">
          <cell r="P396">
            <v>10.2</v>
          </cell>
        </row>
        <row r="397">
          <cell r="P397">
            <v>7.7</v>
          </cell>
        </row>
        <row r="398">
          <cell r="P398">
            <v>9.4</v>
          </cell>
        </row>
        <row r="399">
          <cell r="P399">
            <v>7.6</v>
          </cell>
        </row>
        <row r="400">
          <cell r="P400">
            <v>8.3</v>
          </cell>
        </row>
        <row r="401">
          <cell r="P401">
            <v>8.1</v>
          </cell>
        </row>
        <row r="402">
          <cell r="P402">
            <v>7.7</v>
          </cell>
        </row>
        <row r="403">
          <cell r="P403">
            <v>9.1</v>
          </cell>
        </row>
        <row r="404">
          <cell r="P404">
            <v>8.5</v>
          </cell>
        </row>
        <row r="405">
          <cell r="P405">
            <v>9.8</v>
          </cell>
        </row>
        <row r="406">
          <cell r="P406">
            <v>8.7</v>
          </cell>
        </row>
        <row r="407">
          <cell r="P407">
            <v>9.1</v>
          </cell>
        </row>
        <row r="408">
          <cell r="P408">
            <v>7.6</v>
          </cell>
        </row>
        <row r="409">
          <cell r="P409">
            <v>8.8</v>
          </cell>
        </row>
        <row r="410">
          <cell r="P410">
            <v>8.1</v>
          </cell>
        </row>
        <row r="411">
          <cell r="P411">
            <v>9.3</v>
          </cell>
        </row>
        <row r="412">
          <cell r="P412">
            <v>8.4</v>
          </cell>
        </row>
        <row r="413">
          <cell r="P413">
            <v>9.5</v>
          </cell>
        </row>
        <row r="414">
          <cell r="P414">
            <v>7.6</v>
          </cell>
        </row>
        <row r="415">
          <cell r="P415">
            <v>8.6</v>
          </cell>
        </row>
        <row r="416">
          <cell r="P416">
            <v>7.7</v>
          </cell>
        </row>
        <row r="417">
          <cell r="P417">
            <v>7.7</v>
          </cell>
        </row>
        <row r="418">
          <cell r="P418">
            <v>7.9</v>
          </cell>
        </row>
        <row r="419">
          <cell r="P419">
            <v>7.8</v>
          </cell>
        </row>
        <row r="420">
          <cell r="P420">
            <v>9.5</v>
          </cell>
        </row>
        <row r="421">
          <cell r="P421">
            <v>8.2</v>
          </cell>
        </row>
        <row r="422">
          <cell r="P422">
            <v>8.4</v>
          </cell>
        </row>
        <row r="423">
          <cell r="P423">
            <v>7.8</v>
          </cell>
        </row>
        <row r="424">
          <cell r="P424">
            <v>8.4</v>
          </cell>
        </row>
        <row r="425">
          <cell r="P425">
            <v>7.9</v>
          </cell>
        </row>
        <row r="426">
          <cell r="P426">
            <v>7.9</v>
          </cell>
        </row>
        <row r="427">
          <cell r="P427">
            <v>7.7</v>
          </cell>
        </row>
        <row r="428">
          <cell r="P428">
            <v>8</v>
          </cell>
        </row>
        <row r="429">
          <cell r="P429">
            <v>8</v>
          </cell>
        </row>
        <row r="430">
          <cell r="P430">
            <v>8.8</v>
          </cell>
        </row>
        <row r="431">
          <cell r="P431">
            <v>7.7</v>
          </cell>
        </row>
        <row r="432">
          <cell r="P432">
            <v>8.6</v>
          </cell>
        </row>
        <row r="433">
          <cell r="P433">
            <v>7.6</v>
          </cell>
        </row>
        <row r="434">
          <cell r="P434">
            <v>7.6</v>
          </cell>
        </row>
        <row r="435">
          <cell r="P435">
            <v>8.1</v>
          </cell>
        </row>
        <row r="436">
          <cell r="P436">
            <v>7.7</v>
          </cell>
        </row>
        <row r="437">
          <cell r="P437">
            <v>8</v>
          </cell>
        </row>
        <row r="438">
          <cell r="P438">
            <v>7.9</v>
          </cell>
        </row>
        <row r="439">
          <cell r="P439">
            <v>9.8</v>
          </cell>
        </row>
        <row r="440">
          <cell r="P440">
            <v>9.4</v>
          </cell>
        </row>
        <row r="441">
          <cell r="P441">
            <v>7.8</v>
          </cell>
        </row>
        <row r="442">
          <cell r="P442">
            <v>7.6</v>
          </cell>
        </row>
        <row r="443">
          <cell r="P443">
            <v>8.2</v>
          </cell>
        </row>
        <row r="444">
          <cell r="P444">
            <v>7.8</v>
          </cell>
        </row>
        <row r="445">
          <cell r="P445">
            <v>8.5</v>
          </cell>
        </row>
        <row r="446">
          <cell r="P446">
            <v>9.4</v>
          </cell>
        </row>
        <row r="447">
          <cell r="P447">
            <v>8.2</v>
          </cell>
        </row>
        <row r="448">
          <cell r="P448">
            <v>10.6</v>
          </cell>
        </row>
        <row r="449">
          <cell r="P449">
            <v>7.9</v>
          </cell>
        </row>
        <row r="450">
          <cell r="P450">
            <v>7.7</v>
          </cell>
        </row>
        <row r="451">
          <cell r="P451">
            <v>7.9</v>
          </cell>
        </row>
        <row r="452">
          <cell r="P452">
            <v>8.4</v>
          </cell>
        </row>
        <row r="453">
          <cell r="P453">
            <v>7.9</v>
          </cell>
        </row>
        <row r="454">
          <cell r="P454">
            <v>8.6</v>
          </cell>
        </row>
        <row r="455">
          <cell r="P455">
            <v>8.9</v>
          </cell>
        </row>
        <row r="456">
          <cell r="P456">
            <v>10.1</v>
          </cell>
        </row>
        <row r="457">
          <cell r="P457">
            <v>8.5</v>
          </cell>
        </row>
        <row r="458">
          <cell r="P458">
            <v>7.6</v>
          </cell>
        </row>
        <row r="459">
          <cell r="P459">
            <v>7.6</v>
          </cell>
        </row>
        <row r="460">
          <cell r="P460">
            <v>7.6</v>
          </cell>
        </row>
        <row r="461">
          <cell r="P461">
            <v>7.8</v>
          </cell>
        </row>
        <row r="462">
          <cell r="P462">
            <v>8.6</v>
          </cell>
        </row>
        <row r="463">
          <cell r="P463">
            <v>7.6</v>
          </cell>
        </row>
        <row r="464">
          <cell r="P464">
            <v>7.7</v>
          </cell>
        </row>
        <row r="465">
          <cell r="P465">
            <v>7.7</v>
          </cell>
        </row>
        <row r="466">
          <cell r="P466">
            <v>8.1</v>
          </cell>
        </row>
        <row r="467">
          <cell r="P467">
            <v>8.6</v>
          </cell>
        </row>
        <row r="468">
          <cell r="P468">
            <v>8</v>
          </cell>
        </row>
        <row r="469">
          <cell r="P469">
            <v>9.1</v>
          </cell>
        </row>
        <row r="470">
          <cell r="P470">
            <v>8.7</v>
          </cell>
        </row>
        <row r="471">
          <cell r="P471">
            <v>8.1</v>
          </cell>
        </row>
        <row r="472">
          <cell r="P472">
            <v>7.7</v>
          </cell>
        </row>
        <row r="473">
          <cell r="P473">
            <v>10.3</v>
          </cell>
        </row>
        <row r="474">
          <cell r="P474">
            <v>7.8</v>
          </cell>
        </row>
        <row r="475">
          <cell r="P475">
            <v>7.7</v>
          </cell>
        </row>
        <row r="476">
          <cell r="P476">
            <v>8.4</v>
          </cell>
        </row>
        <row r="477">
          <cell r="P477">
            <v>7.6</v>
          </cell>
        </row>
        <row r="478">
          <cell r="P478">
            <v>7.8</v>
          </cell>
        </row>
        <row r="479">
          <cell r="P479">
            <v>10</v>
          </cell>
        </row>
        <row r="480">
          <cell r="P480">
            <v>8.7</v>
          </cell>
        </row>
        <row r="481">
          <cell r="P481">
            <v>8.2</v>
          </cell>
        </row>
        <row r="482">
          <cell r="P482">
            <v>7.9</v>
          </cell>
        </row>
        <row r="483">
          <cell r="P483">
            <v>8.2</v>
          </cell>
        </row>
        <row r="484">
          <cell r="P484">
            <v>7.9</v>
          </cell>
        </row>
        <row r="485">
          <cell r="P485">
            <v>8.8</v>
          </cell>
        </row>
        <row r="486">
          <cell r="P486">
            <v>8.4</v>
          </cell>
        </row>
        <row r="487">
          <cell r="P487">
            <v>9.2</v>
          </cell>
        </row>
        <row r="488">
          <cell r="P488">
            <v>9.9</v>
          </cell>
        </row>
        <row r="489">
          <cell r="P489">
            <v>9.3</v>
          </cell>
        </row>
        <row r="490">
          <cell r="P490">
            <v>9.8</v>
          </cell>
        </row>
        <row r="491">
          <cell r="P491">
            <v>9.8</v>
          </cell>
        </row>
        <row r="492">
          <cell r="P492">
            <v>9</v>
          </cell>
        </row>
        <row r="493">
          <cell r="P493">
            <v>8.1</v>
          </cell>
        </row>
        <row r="494">
          <cell r="P494">
            <v>7.6</v>
          </cell>
        </row>
        <row r="495">
          <cell r="P495">
            <v>8.5</v>
          </cell>
        </row>
        <row r="496">
          <cell r="P496">
            <v>8</v>
          </cell>
        </row>
        <row r="497">
          <cell r="P497">
            <v>7.7</v>
          </cell>
        </row>
        <row r="498">
          <cell r="P498">
            <v>9</v>
          </cell>
        </row>
        <row r="499">
          <cell r="P499">
            <v>8.5</v>
          </cell>
        </row>
        <row r="500">
          <cell r="P500">
            <v>7.7</v>
          </cell>
        </row>
        <row r="501">
          <cell r="P501">
            <v>8.3</v>
          </cell>
        </row>
        <row r="502">
          <cell r="P502">
            <v>9.1</v>
          </cell>
        </row>
        <row r="503">
          <cell r="P503">
            <v>8.3</v>
          </cell>
        </row>
        <row r="504">
          <cell r="P504">
            <v>8.4</v>
          </cell>
        </row>
        <row r="505">
          <cell r="P505">
            <v>8.2</v>
          </cell>
        </row>
        <row r="506">
          <cell r="P506">
            <v>9.9</v>
          </cell>
        </row>
        <row r="507">
          <cell r="P507">
            <v>8.2</v>
          </cell>
        </row>
        <row r="508">
          <cell r="P508">
            <v>7.8</v>
          </cell>
        </row>
        <row r="509">
          <cell r="P509">
            <v>7.9</v>
          </cell>
        </row>
        <row r="510">
          <cell r="P510">
            <v>10.3</v>
          </cell>
        </row>
        <row r="511">
          <cell r="P511">
            <v>7.7</v>
          </cell>
        </row>
        <row r="512">
          <cell r="P512">
            <v>11.2</v>
          </cell>
        </row>
        <row r="513">
          <cell r="P513">
            <v>8.2</v>
          </cell>
        </row>
        <row r="514">
          <cell r="P514">
            <v>8.1</v>
          </cell>
        </row>
        <row r="515">
          <cell r="P515">
            <v>11</v>
          </cell>
        </row>
        <row r="516">
          <cell r="P516">
            <v>8</v>
          </cell>
        </row>
        <row r="517">
          <cell r="P517">
            <v>10.6</v>
          </cell>
        </row>
        <row r="518">
          <cell r="P518">
            <v>8.2</v>
          </cell>
        </row>
        <row r="519">
          <cell r="P519">
            <v>9.7</v>
          </cell>
        </row>
        <row r="520">
          <cell r="P520">
            <v>7.7</v>
          </cell>
        </row>
        <row r="521">
          <cell r="P521">
            <v>8.8</v>
          </cell>
        </row>
        <row r="522">
          <cell r="P522">
            <v>7.6</v>
          </cell>
        </row>
        <row r="523">
          <cell r="P523">
            <v>8</v>
          </cell>
        </row>
        <row r="524">
          <cell r="P524">
            <v>8.3</v>
          </cell>
        </row>
        <row r="525">
          <cell r="P525">
            <v>8.6</v>
          </cell>
        </row>
        <row r="526">
          <cell r="P526">
            <v>7.8</v>
          </cell>
        </row>
        <row r="527">
          <cell r="P527">
            <v>9</v>
          </cell>
        </row>
        <row r="528">
          <cell r="P528">
            <v>7.6</v>
          </cell>
        </row>
        <row r="529">
          <cell r="P529">
            <v>8.4</v>
          </cell>
        </row>
        <row r="530">
          <cell r="P530">
            <v>7.7</v>
          </cell>
        </row>
        <row r="531">
          <cell r="P531">
            <v>7.8</v>
          </cell>
        </row>
        <row r="532">
          <cell r="P532">
            <v>7.8</v>
          </cell>
        </row>
        <row r="533">
          <cell r="P533">
            <v>7.7</v>
          </cell>
        </row>
        <row r="534">
          <cell r="P534">
            <v>8.6</v>
          </cell>
        </row>
        <row r="535">
          <cell r="P535">
            <v>7.6</v>
          </cell>
        </row>
        <row r="536">
          <cell r="P536">
            <v>8.9</v>
          </cell>
        </row>
        <row r="537">
          <cell r="P537">
            <v>7.7</v>
          </cell>
        </row>
        <row r="538">
          <cell r="P538">
            <v>8.3</v>
          </cell>
        </row>
        <row r="539">
          <cell r="P539">
            <v>9.2</v>
          </cell>
        </row>
        <row r="540">
          <cell r="P540">
            <v>8.5</v>
          </cell>
        </row>
        <row r="541">
          <cell r="P541">
            <v>8.9</v>
          </cell>
        </row>
        <row r="542">
          <cell r="P542">
            <v>7.6</v>
          </cell>
        </row>
        <row r="543">
          <cell r="P543">
            <v>8.1</v>
          </cell>
        </row>
        <row r="544">
          <cell r="P544">
            <v>8.1</v>
          </cell>
        </row>
        <row r="545">
          <cell r="P545">
            <v>7.8</v>
          </cell>
        </row>
        <row r="546">
          <cell r="P546">
            <v>7.6</v>
          </cell>
        </row>
        <row r="547">
          <cell r="P547">
            <v>8.5</v>
          </cell>
        </row>
        <row r="548">
          <cell r="P548">
            <v>8.6</v>
          </cell>
        </row>
        <row r="549">
          <cell r="P549">
            <v>8</v>
          </cell>
        </row>
        <row r="550">
          <cell r="P550">
            <v>8.7</v>
          </cell>
        </row>
        <row r="551">
          <cell r="P551">
            <v>7.8</v>
          </cell>
        </row>
        <row r="552">
          <cell r="P552">
            <v>7.8</v>
          </cell>
        </row>
        <row r="553">
          <cell r="P553">
            <v>7.8</v>
          </cell>
        </row>
        <row r="554">
          <cell r="P554">
            <v>7.7</v>
          </cell>
        </row>
        <row r="555">
          <cell r="P555">
            <v>7.8</v>
          </cell>
        </row>
        <row r="556">
          <cell r="P556">
            <v>7.7</v>
          </cell>
        </row>
        <row r="557">
          <cell r="P557">
            <v>8.7</v>
          </cell>
        </row>
        <row r="558">
          <cell r="P558">
            <v>8.2</v>
          </cell>
        </row>
        <row r="559">
          <cell r="P559">
            <v>7.7</v>
          </cell>
        </row>
        <row r="560">
          <cell r="P560">
            <v>9.4</v>
          </cell>
        </row>
        <row r="561">
          <cell r="P561">
            <v>7.8</v>
          </cell>
        </row>
        <row r="562">
          <cell r="P562">
            <v>7.6</v>
          </cell>
        </row>
        <row r="563">
          <cell r="P563">
            <v>8.2</v>
          </cell>
        </row>
        <row r="564">
          <cell r="P564">
            <v>14.2</v>
          </cell>
        </row>
        <row r="565">
          <cell r="P565">
            <v>9.3</v>
          </cell>
        </row>
        <row r="566">
          <cell r="P566">
            <v>9.8</v>
          </cell>
        </row>
        <row r="567">
          <cell r="P567">
            <v>7.9</v>
          </cell>
        </row>
        <row r="568">
          <cell r="P568">
            <v>9</v>
          </cell>
        </row>
        <row r="569">
          <cell r="P569">
            <v>8.3</v>
          </cell>
        </row>
        <row r="570">
          <cell r="P570">
            <v>9.1</v>
          </cell>
        </row>
        <row r="571">
          <cell r="P571">
            <v>8.3</v>
          </cell>
        </row>
        <row r="572">
          <cell r="P572">
            <v>8.5</v>
          </cell>
        </row>
        <row r="573">
          <cell r="P573">
            <v>8.3</v>
          </cell>
        </row>
        <row r="574">
          <cell r="P574">
            <v>8</v>
          </cell>
        </row>
        <row r="575">
          <cell r="P575">
            <v>8.6</v>
          </cell>
        </row>
        <row r="576">
          <cell r="P576">
            <v>8.8</v>
          </cell>
        </row>
        <row r="577">
          <cell r="P577">
            <v>7.8</v>
          </cell>
        </row>
        <row r="578">
          <cell r="P578">
            <v>9.6</v>
          </cell>
        </row>
        <row r="579">
          <cell r="P579">
            <v>10.5</v>
          </cell>
        </row>
        <row r="580">
          <cell r="P580">
            <v>12.7</v>
          </cell>
        </row>
        <row r="581">
          <cell r="P581">
            <v>8.1</v>
          </cell>
        </row>
        <row r="582">
          <cell r="P582">
            <v>7.7</v>
          </cell>
        </row>
        <row r="583">
          <cell r="P583">
            <v>8.5</v>
          </cell>
        </row>
        <row r="584">
          <cell r="P584">
            <v>8.3</v>
          </cell>
        </row>
        <row r="585">
          <cell r="P585">
            <v>8.9</v>
          </cell>
        </row>
        <row r="586">
          <cell r="P586">
            <v>8.2</v>
          </cell>
        </row>
        <row r="587">
          <cell r="P587">
            <v>7.8</v>
          </cell>
        </row>
        <row r="588">
          <cell r="P588">
            <v>8.6</v>
          </cell>
        </row>
        <row r="589">
          <cell r="P589">
            <v>8.1</v>
          </cell>
        </row>
        <row r="590">
          <cell r="P590">
            <v>8.5</v>
          </cell>
        </row>
        <row r="591">
          <cell r="P591">
            <v>7.9</v>
          </cell>
        </row>
        <row r="592">
          <cell r="P592">
            <v>7.8</v>
          </cell>
        </row>
        <row r="593">
          <cell r="P593">
            <v>7.9</v>
          </cell>
        </row>
        <row r="594">
          <cell r="P594">
            <v>8.2</v>
          </cell>
        </row>
        <row r="595">
          <cell r="P595">
            <v>7.9</v>
          </cell>
        </row>
        <row r="596">
          <cell r="P596">
            <v>7.6</v>
          </cell>
        </row>
        <row r="597">
          <cell r="P597">
            <v>9.9</v>
          </cell>
        </row>
        <row r="598">
          <cell r="P598">
            <v>9.6</v>
          </cell>
        </row>
        <row r="599">
          <cell r="P599">
            <v>7.7</v>
          </cell>
        </row>
        <row r="600">
          <cell r="P600">
            <v>7.8</v>
          </cell>
        </row>
        <row r="601">
          <cell r="P601">
            <v>7.7</v>
          </cell>
        </row>
        <row r="602">
          <cell r="P602">
            <v>8.9</v>
          </cell>
        </row>
        <row r="603">
          <cell r="P603">
            <v>8.3</v>
          </cell>
        </row>
        <row r="604">
          <cell r="P604">
            <v>8.1</v>
          </cell>
        </row>
        <row r="605">
          <cell r="P605">
            <v>7.8</v>
          </cell>
        </row>
        <row r="606">
          <cell r="P606">
            <v>8.6</v>
          </cell>
        </row>
        <row r="607">
          <cell r="P607">
            <v>8.5</v>
          </cell>
        </row>
        <row r="608">
          <cell r="P608">
            <v>8.2</v>
          </cell>
        </row>
        <row r="609">
          <cell r="P609">
            <v>9.4</v>
          </cell>
        </row>
        <row r="610">
          <cell r="P610">
            <v>8.2</v>
          </cell>
        </row>
        <row r="611">
          <cell r="P611">
            <v>9.3</v>
          </cell>
        </row>
        <row r="612">
          <cell r="P612">
            <v>8.4</v>
          </cell>
        </row>
        <row r="613">
          <cell r="P613">
            <v>9.2</v>
          </cell>
        </row>
        <row r="614">
          <cell r="P614">
            <v>7.6</v>
          </cell>
        </row>
        <row r="615">
          <cell r="P615">
            <v>9.1</v>
          </cell>
        </row>
        <row r="616">
          <cell r="P616">
            <v>7.7</v>
          </cell>
        </row>
        <row r="617">
          <cell r="P617">
            <v>7.7</v>
          </cell>
        </row>
        <row r="618">
          <cell r="P618">
            <v>9.3</v>
          </cell>
        </row>
        <row r="619">
          <cell r="P619">
            <v>11.4</v>
          </cell>
        </row>
        <row r="620">
          <cell r="P620">
            <v>8.5</v>
          </cell>
        </row>
        <row r="621">
          <cell r="P621">
            <v>8.3</v>
          </cell>
        </row>
        <row r="622">
          <cell r="P622">
            <v>8.2</v>
          </cell>
        </row>
        <row r="623">
          <cell r="P623">
            <v>8</v>
          </cell>
        </row>
        <row r="624">
          <cell r="P624">
            <v>8.1</v>
          </cell>
        </row>
        <row r="625">
          <cell r="P625">
            <v>8.3</v>
          </cell>
        </row>
        <row r="626">
          <cell r="P626">
            <v>8</v>
          </cell>
        </row>
        <row r="627">
          <cell r="P627">
            <v>10.1</v>
          </cell>
        </row>
        <row r="628">
          <cell r="P628">
            <v>7.8</v>
          </cell>
        </row>
        <row r="629">
          <cell r="P629">
            <v>9.4</v>
          </cell>
        </row>
        <row r="630">
          <cell r="P630">
            <v>8.5</v>
          </cell>
        </row>
        <row r="631">
          <cell r="P631">
            <v>9.4</v>
          </cell>
        </row>
        <row r="632">
          <cell r="P632">
            <v>10.6</v>
          </cell>
        </row>
        <row r="633">
          <cell r="P633">
            <v>9.1</v>
          </cell>
        </row>
        <row r="634">
          <cell r="P634">
            <v>7.6</v>
          </cell>
        </row>
        <row r="635">
          <cell r="P635">
            <v>9.1</v>
          </cell>
        </row>
        <row r="636">
          <cell r="P636">
            <v>9.2</v>
          </cell>
        </row>
        <row r="637">
          <cell r="P637">
            <v>7.9</v>
          </cell>
        </row>
        <row r="638">
          <cell r="P638">
            <v>9.3</v>
          </cell>
        </row>
        <row r="639">
          <cell r="P639">
            <v>8.9</v>
          </cell>
        </row>
        <row r="640">
          <cell r="P640">
            <v>10</v>
          </cell>
        </row>
        <row r="641">
          <cell r="P641">
            <v>11</v>
          </cell>
        </row>
        <row r="642">
          <cell r="P642">
            <v>8.9</v>
          </cell>
        </row>
        <row r="643">
          <cell r="P643">
            <v>7.6</v>
          </cell>
        </row>
        <row r="644">
          <cell r="P644">
            <v>8.4</v>
          </cell>
        </row>
        <row r="645">
          <cell r="P645">
            <v>11</v>
          </cell>
        </row>
        <row r="646">
          <cell r="P646">
            <v>7.6</v>
          </cell>
        </row>
        <row r="647">
          <cell r="P647">
            <v>9.8</v>
          </cell>
        </row>
        <row r="648">
          <cell r="P648">
            <v>9.2</v>
          </cell>
        </row>
        <row r="649">
          <cell r="P649">
            <v>8.9</v>
          </cell>
        </row>
        <row r="650">
          <cell r="P650">
            <v>8</v>
          </cell>
        </row>
        <row r="651">
          <cell r="P651">
            <v>11.9</v>
          </cell>
        </row>
        <row r="652">
          <cell r="P652">
            <v>9</v>
          </cell>
        </row>
        <row r="653">
          <cell r="P653">
            <v>9.3</v>
          </cell>
        </row>
        <row r="654">
          <cell r="P654">
            <v>8.1</v>
          </cell>
        </row>
        <row r="655">
          <cell r="P655">
            <v>8.6</v>
          </cell>
        </row>
        <row r="656">
          <cell r="P656">
            <v>7.9</v>
          </cell>
        </row>
        <row r="657">
          <cell r="P657">
            <v>8.4</v>
          </cell>
        </row>
        <row r="658">
          <cell r="P658">
            <v>9.2</v>
          </cell>
        </row>
        <row r="659">
          <cell r="P659">
            <v>8.5</v>
          </cell>
        </row>
        <row r="660">
          <cell r="P660">
            <v>9.6</v>
          </cell>
        </row>
        <row r="661">
          <cell r="P661">
            <v>8.6</v>
          </cell>
        </row>
        <row r="662">
          <cell r="P662">
            <v>7.6</v>
          </cell>
        </row>
        <row r="663">
          <cell r="P663">
            <v>7.6</v>
          </cell>
        </row>
        <row r="664">
          <cell r="P664">
            <v>7.7</v>
          </cell>
        </row>
        <row r="665">
          <cell r="P665">
            <v>10.9</v>
          </cell>
        </row>
        <row r="666">
          <cell r="P666">
            <v>7.6</v>
          </cell>
        </row>
        <row r="667">
          <cell r="P667">
            <v>7.7</v>
          </cell>
        </row>
        <row r="668">
          <cell r="P668">
            <v>7.9</v>
          </cell>
        </row>
        <row r="669">
          <cell r="P669">
            <v>7.7</v>
          </cell>
        </row>
        <row r="670">
          <cell r="P670">
            <v>7.7</v>
          </cell>
        </row>
        <row r="671">
          <cell r="P671">
            <v>7.6</v>
          </cell>
        </row>
        <row r="672">
          <cell r="P672">
            <v>8.5</v>
          </cell>
        </row>
        <row r="673">
          <cell r="P673">
            <v>9.9</v>
          </cell>
        </row>
        <row r="674">
          <cell r="P674">
            <v>8.4</v>
          </cell>
        </row>
        <row r="675">
          <cell r="P675">
            <v>7.8</v>
          </cell>
        </row>
        <row r="676">
          <cell r="P676">
            <v>9.7</v>
          </cell>
        </row>
        <row r="677">
          <cell r="P677">
            <v>8</v>
          </cell>
        </row>
        <row r="678">
          <cell r="P678">
            <v>8.8</v>
          </cell>
        </row>
        <row r="679">
          <cell r="P679">
            <v>9.9</v>
          </cell>
        </row>
        <row r="680">
          <cell r="P680">
            <v>10.2</v>
          </cell>
        </row>
        <row r="681">
          <cell r="P681">
            <v>8.5</v>
          </cell>
        </row>
        <row r="682">
          <cell r="P682">
            <v>8.8</v>
          </cell>
        </row>
        <row r="683">
          <cell r="P683">
            <v>8.3</v>
          </cell>
        </row>
        <row r="684">
          <cell r="P684">
            <v>7.9</v>
          </cell>
        </row>
        <row r="685">
          <cell r="P685">
            <v>7.7</v>
          </cell>
        </row>
        <row r="686">
          <cell r="P686">
            <v>8.1</v>
          </cell>
        </row>
        <row r="687">
          <cell r="P687">
            <v>8.3</v>
          </cell>
        </row>
        <row r="688">
          <cell r="P688">
            <v>8.1</v>
          </cell>
        </row>
        <row r="689">
          <cell r="P689">
            <v>8.7</v>
          </cell>
        </row>
        <row r="690">
          <cell r="P690">
            <v>9.6</v>
          </cell>
        </row>
        <row r="691">
          <cell r="P691">
            <v>9.3</v>
          </cell>
        </row>
        <row r="692">
          <cell r="P692">
            <v>7.9</v>
          </cell>
        </row>
        <row r="693">
          <cell r="P693">
            <v>7.6</v>
          </cell>
        </row>
        <row r="694">
          <cell r="P694">
            <v>11.1</v>
          </cell>
        </row>
        <row r="695">
          <cell r="P695">
            <v>10</v>
          </cell>
        </row>
        <row r="696">
          <cell r="P696">
            <v>7.7</v>
          </cell>
        </row>
        <row r="697">
          <cell r="P697">
            <v>7.6</v>
          </cell>
        </row>
        <row r="698">
          <cell r="P698">
            <v>8.3</v>
          </cell>
        </row>
        <row r="699">
          <cell r="P699">
            <v>7.9</v>
          </cell>
        </row>
        <row r="700">
          <cell r="P700">
            <v>8.2</v>
          </cell>
        </row>
        <row r="701">
          <cell r="P701">
            <v>9.2</v>
          </cell>
        </row>
        <row r="702">
          <cell r="P702">
            <v>8.2</v>
          </cell>
        </row>
        <row r="703">
          <cell r="P703">
            <v>8</v>
          </cell>
        </row>
        <row r="704">
          <cell r="P704">
            <v>7.9</v>
          </cell>
        </row>
        <row r="705">
          <cell r="P705">
            <v>10</v>
          </cell>
        </row>
        <row r="706">
          <cell r="P706">
            <v>8.7</v>
          </cell>
        </row>
        <row r="707">
          <cell r="P707">
            <v>10</v>
          </cell>
        </row>
        <row r="708">
          <cell r="P708">
            <v>8.1</v>
          </cell>
        </row>
        <row r="709">
          <cell r="P709">
            <v>7.7</v>
          </cell>
        </row>
        <row r="710">
          <cell r="P710">
            <v>7.9</v>
          </cell>
        </row>
        <row r="711">
          <cell r="P711">
            <v>7.6</v>
          </cell>
        </row>
        <row r="712">
          <cell r="P712">
            <v>7.6</v>
          </cell>
        </row>
        <row r="713">
          <cell r="P713">
            <v>7.9</v>
          </cell>
        </row>
        <row r="714">
          <cell r="P714">
            <v>9.2</v>
          </cell>
        </row>
        <row r="715">
          <cell r="P715">
            <v>8.6</v>
          </cell>
        </row>
        <row r="716">
          <cell r="P716">
            <v>11.2</v>
          </cell>
        </row>
        <row r="717">
          <cell r="P717">
            <v>7.8</v>
          </cell>
        </row>
        <row r="718">
          <cell r="P718">
            <v>9.9</v>
          </cell>
        </row>
        <row r="719">
          <cell r="P719">
            <v>8</v>
          </cell>
        </row>
        <row r="720">
          <cell r="P720">
            <v>10.3</v>
          </cell>
        </row>
        <row r="721">
          <cell r="P721">
            <v>8.1</v>
          </cell>
        </row>
        <row r="722">
          <cell r="P722">
            <v>9.1</v>
          </cell>
        </row>
        <row r="723">
          <cell r="P723">
            <v>8.2</v>
          </cell>
        </row>
        <row r="724">
          <cell r="P724">
            <v>8.5</v>
          </cell>
        </row>
        <row r="725">
          <cell r="P725">
            <v>7.8</v>
          </cell>
        </row>
        <row r="726">
          <cell r="P726">
            <v>8.8</v>
          </cell>
        </row>
        <row r="727">
          <cell r="P727">
            <v>8.3</v>
          </cell>
        </row>
        <row r="728">
          <cell r="P728">
            <v>8</v>
          </cell>
        </row>
        <row r="729">
          <cell r="P729">
            <v>10.1</v>
          </cell>
        </row>
        <row r="730">
          <cell r="P730">
            <v>7.6</v>
          </cell>
        </row>
        <row r="731">
          <cell r="P731">
            <v>8.1</v>
          </cell>
        </row>
        <row r="732">
          <cell r="P732">
            <v>8.7</v>
          </cell>
        </row>
        <row r="733">
          <cell r="P733">
            <v>10.1</v>
          </cell>
        </row>
        <row r="734">
          <cell r="P734">
            <v>8.5</v>
          </cell>
        </row>
        <row r="735">
          <cell r="P735">
            <v>9.8</v>
          </cell>
        </row>
        <row r="736">
          <cell r="P736">
            <v>8.3</v>
          </cell>
        </row>
        <row r="737">
          <cell r="P737">
            <v>7.9</v>
          </cell>
        </row>
        <row r="738">
          <cell r="P738">
            <v>8.5</v>
          </cell>
        </row>
        <row r="739">
          <cell r="P739">
            <v>8.7</v>
          </cell>
        </row>
        <row r="740">
          <cell r="P740">
            <v>7.9</v>
          </cell>
        </row>
        <row r="741">
          <cell r="P741">
            <v>8.2</v>
          </cell>
        </row>
        <row r="742">
          <cell r="P742">
            <v>7.6</v>
          </cell>
        </row>
        <row r="743">
          <cell r="P743">
            <v>8</v>
          </cell>
        </row>
        <row r="744">
          <cell r="P744">
            <v>9</v>
          </cell>
        </row>
        <row r="745">
          <cell r="P745">
            <v>10.5</v>
          </cell>
        </row>
        <row r="746">
          <cell r="P746">
            <v>10</v>
          </cell>
        </row>
        <row r="747">
          <cell r="P747">
            <v>7.7</v>
          </cell>
        </row>
        <row r="748">
          <cell r="P748">
            <v>8.2</v>
          </cell>
        </row>
        <row r="749">
          <cell r="P749">
            <v>8</v>
          </cell>
        </row>
        <row r="750">
          <cell r="P750">
            <v>7.6</v>
          </cell>
        </row>
        <row r="751">
          <cell r="P751">
            <v>7.6</v>
          </cell>
        </row>
        <row r="752">
          <cell r="P752">
            <v>7.8</v>
          </cell>
        </row>
        <row r="753">
          <cell r="P753">
            <v>8.4</v>
          </cell>
        </row>
        <row r="754">
          <cell r="P754">
            <v>9.6</v>
          </cell>
        </row>
        <row r="755">
          <cell r="P755">
            <v>8</v>
          </cell>
        </row>
        <row r="756">
          <cell r="P756">
            <v>7.7</v>
          </cell>
        </row>
        <row r="757">
          <cell r="P757">
            <v>7.9</v>
          </cell>
        </row>
        <row r="758">
          <cell r="P758">
            <v>8.3</v>
          </cell>
        </row>
        <row r="759">
          <cell r="P759">
            <v>8.4</v>
          </cell>
        </row>
        <row r="760">
          <cell r="P760">
            <v>8.4</v>
          </cell>
        </row>
        <row r="761">
          <cell r="P761">
            <v>8.1</v>
          </cell>
        </row>
        <row r="762">
          <cell r="P762">
            <v>8.3</v>
          </cell>
        </row>
        <row r="763">
          <cell r="P763">
            <v>7.7</v>
          </cell>
        </row>
        <row r="764">
          <cell r="P764">
            <v>8.8</v>
          </cell>
        </row>
        <row r="765">
          <cell r="P765">
            <v>9.4</v>
          </cell>
        </row>
        <row r="766">
          <cell r="P766">
            <v>10</v>
          </cell>
        </row>
        <row r="767">
          <cell r="P767">
            <v>7.7</v>
          </cell>
        </row>
        <row r="768">
          <cell r="P768">
            <v>9.8</v>
          </cell>
        </row>
        <row r="769">
          <cell r="P769">
            <v>8</v>
          </cell>
        </row>
        <row r="770">
          <cell r="P770">
            <v>9</v>
          </cell>
        </row>
        <row r="771">
          <cell r="P771">
            <v>7.8</v>
          </cell>
        </row>
        <row r="772">
          <cell r="P772">
            <v>8</v>
          </cell>
        </row>
        <row r="773">
          <cell r="P773">
            <v>8.6</v>
          </cell>
        </row>
        <row r="774">
          <cell r="P774">
            <v>7.6</v>
          </cell>
        </row>
        <row r="775">
          <cell r="P775">
            <v>10</v>
          </cell>
        </row>
        <row r="776">
          <cell r="P776">
            <v>7.9</v>
          </cell>
        </row>
        <row r="777">
          <cell r="P777">
            <v>8.8</v>
          </cell>
        </row>
        <row r="778">
          <cell r="P778">
            <v>10.2</v>
          </cell>
        </row>
        <row r="779">
          <cell r="P779">
            <v>7.6</v>
          </cell>
        </row>
        <row r="780">
          <cell r="P780">
            <v>7.6</v>
          </cell>
        </row>
        <row r="781">
          <cell r="P781">
            <v>7.7</v>
          </cell>
        </row>
        <row r="782">
          <cell r="P782">
            <v>10.8</v>
          </cell>
        </row>
        <row r="783">
          <cell r="P783">
            <v>9.5</v>
          </cell>
        </row>
        <row r="784">
          <cell r="P784">
            <v>7.9</v>
          </cell>
        </row>
        <row r="785">
          <cell r="P785">
            <v>8.4</v>
          </cell>
        </row>
        <row r="786">
          <cell r="P786">
            <v>8.2</v>
          </cell>
        </row>
        <row r="787">
          <cell r="P787">
            <v>8</v>
          </cell>
        </row>
        <row r="788">
          <cell r="P788">
            <v>7.6</v>
          </cell>
        </row>
        <row r="789">
          <cell r="P789">
            <v>7.8</v>
          </cell>
        </row>
        <row r="790">
          <cell r="P790">
            <v>7.9</v>
          </cell>
        </row>
        <row r="791">
          <cell r="P791">
            <v>7.7</v>
          </cell>
        </row>
        <row r="792">
          <cell r="P792">
            <v>7.7</v>
          </cell>
        </row>
        <row r="793">
          <cell r="P793">
            <v>8.4</v>
          </cell>
        </row>
        <row r="794">
          <cell r="P794">
            <v>7.9</v>
          </cell>
        </row>
        <row r="795">
          <cell r="P795">
            <v>8.5</v>
          </cell>
        </row>
        <row r="796">
          <cell r="P796">
            <v>7.9</v>
          </cell>
        </row>
        <row r="797">
          <cell r="P797">
            <v>8.3</v>
          </cell>
        </row>
        <row r="798">
          <cell r="P798">
            <v>9</v>
          </cell>
        </row>
        <row r="799">
          <cell r="P799">
            <v>10.5</v>
          </cell>
        </row>
        <row r="800">
          <cell r="P800">
            <v>8.1</v>
          </cell>
        </row>
        <row r="801">
          <cell r="P801">
            <v>8.2</v>
          </cell>
        </row>
        <row r="802">
          <cell r="P802">
            <v>7.8</v>
          </cell>
        </row>
        <row r="803">
          <cell r="P803">
            <v>7.9</v>
          </cell>
        </row>
        <row r="804">
          <cell r="P804">
            <v>10.6</v>
          </cell>
        </row>
        <row r="805">
          <cell r="P805">
            <v>7.6</v>
          </cell>
        </row>
        <row r="806">
          <cell r="P806">
            <v>8</v>
          </cell>
        </row>
        <row r="807">
          <cell r="P807">
            <v>8</v>
          </cell>
        </row>
        <row r="808">
          <cell r="P808">
            <v>7.9</v>
          </cell>
        </row>
        <row r="809">
          <cell r="P809">
            <v>8.2</v>
          </cell>
        </row>
        <row r="810">
          <cell r="P810">
            <v>7.9</v>
          </cell>
        </row>
        <row r="811">
          <cell r="P811">
            <v>7.7</v>
          </cell>
        </row>
        <row r="812">
          <cell r="P812">
            <v>7.9</v>
          </cell>
        </row>
        <row r="813">
          <cell r="P813">
            <v>8.2</v>
          </cell>
        </row>
        <row r="814">
          <cell r="P814">
            <v>7.9</v>
          </cell>
        </row>
        <row r="815">
          <cell r="P815">
            <v>7.6</v>
          </cell>
        </row>
        <row r="816">
          <cell r="P816">
            <v>8.5</v>
          </cell>
        </row>
        <row r="817">
          <cell r="P817">
            <v>8.2</v>
          </cell>
        </row>
        <row r="818">
          <cell r="P818">
            <v>10.9</v>
          </cell>
        </row>
        <row r="819">
          <cell r="P819">
            <v>10.5</v>
          </cell>
        </row>
        <row r="820">
          <cell r="P820">
            <v>7.7</v>
          </cell>
        </row>
        <row r="821">
          <cell r="P821">
            <v>7.8</v>
          </cell>
        </row>
        <row r="822">
          <cell r="P822">
            <v>9.5</v>
          </cell>
        </row>
        <row r="823">
          <cell r="P823">
            <v>8.1</v>
          </cell>
        </row>
        <row r="824">
          <cell r="P824">
            <v>8.3</v>
          </cell>
        </row>
        <row r="825">
          <cell r="P825">
            <v>8.9</v>
          </cell>
        </row>
        <row r="826">
          <cell r="P826">
            <v>8.4</v>
          </cell>
        </row>
        <row r="827">
          <cell r="P827">
            <v>7.7</v>
          </cell>
        </row>
        <row r="828">
          <cell r="P828">
            <v>9.6</v>
          </cell>
        </row>
        <row r="829">
          <cell r="P829">
            <v>8.5</v>
          </cell>
        </row>
        <row r="830">
          <cell r="P830">
            <v>7.9</v>
          </cell>
        </row>
        <row r="831">
          <cell r="P831">
            <v>7.7</v>
          </cell>
        </row>
        <row r="832">
          <cell r="P832">
            <v>7.9</v>
          </cell>
        </row>
        <row r="833">
          <cell r="P833">
            <v>9.3</v>
          </cell>
        </row>
        <row r="834">
          <cell r="P834">
            <v>11</v>
          </cell>
        </row>
        <row r="835">
          <cell r="P835">
            <v>7.7</v>
          </cell>
        </row>
        <row r="836">
          <cell r="P836">
            <v>7.9</v>
          </cell>
        </row>
        <row r="837">
          <cell r="P837">
            <v>9.8</v>
          </cell>
        </row>
        <row r="838">
          <cell r="P838">
            <v>8.7</v>
          </cell>
        </row>
        <row r="839">
          <cell r="P839">
            <v>9.3</v>
          </cell>
        </row>
        <row r="840">
          <cell r="P840">
            <v>10.2</v>
          </cell>
        </row>
        <row r="841">
          <cell r="P841">
            <v>8.1</v>
          </cell>
        </row>
        <row r="842">
          <cell r="P842">
            <v>8.5</v>
          </cell>
        </row>
        <row r="843">
          <cell r="P843">
            <v>8.3</v>
          </cell>
        </row>
        <row r="844">
          <cell r="P844">
            <v>8.8</v>
          </cell>
        </row>
        <row r="845">
          <cell r="P845">
            <v>7.7</v>
          </cell>
        </row>
        <row r="846">
          <cell r="P846">
            <v>8.3</v>
          </cell>
        </row>
        <row r="847">
          <cell r="P847">
            <v>9.5</v>
          </cell>
        </row>
        <row r="848">
          <cell r="P848">
            <v>7.7</v>
          </cell>
        </row>
        <row r="849">
          <cell r="P849">
            <v>8.4</v>
          </cell>
        </row>
        <row r="850">
          <cell r="P850">
            <v>7.6</v>
          </cell>
        </row>
        <row r="851">
          <cell r="P851">
            <v>8.6</v>
          </cell>
        </row>
        <row r="852">
          <cell r="P852">
            <v>7.7</v>
          </cell>
        </row>
        <row r="853">
          <cell r="P853">
            <v>9</v>
          </cell>
        </row>
        <row r="854">
          <cell r="P854">
            <v>7.7</v>
          </cell>
        </row>
        <row r="855">
          <cell r="P855">
            <v>8.5</v>
          </cell>
        </row>
        <row r="856">
          <cell r="P856">
            <v>8.1</v>
          </cell>
        </row>
        <row r="857">
          <cell r="P857">
            <v>7.6</v>
          </cell>
        </row>
        <row r="858">
          <cell r="P858">
            <v>7.7</v>
          </cell>
        </row>
        <row r="859">
          <cell r="P859">
            <v>7.8</v>
          </cell>
        </row>
        <row r="860">
          <cell r="P860">
            <v>8.2</v>
          </cell>
        </row>
        <row r="861">
          <cell r="P861">
            <v>7.7</v>
          </cell>
        </row>
        <row r="862">
          <cell r="P862">
            <v>8.7</v>
          </cell>
        </row>
        <row r="863">
          <cell r="P863">
            <v>7.8</v>
          </cell>
        </row>
        <row r="864">
          <cell r="P864">
            <v>8.5</v>
          </cell>
        </row>
        <row r="865">
          <cell r="P865">
            <v>8.2</v>
          </cell>
        </row>
        <row r="866">
          <cell r="P866">
            <v>7.8</v>
          </cell>
        </row>
        <row r="867">
          <cell r="P867">
            <v>8.2</v>
          </cell>
        </row>
        <row r="868">
          <cell r="P868">
            <v>7.6</v>
          </cell>
        </row>
        <row r="869">
          <cell r="P869">
            <v>8.4</v>
          </cell>
        </row>
        <row r="870">
          <cell r="P870">
            <v>8.7</v>
          </cell>
        </row>
        <row r="871">
          <cell r="P871">
            <v>9.4</v>
          </cell>
        </row>
        <row r="872">
          <cell r="P872">
            <v>8.9</v>
          </cell>
        </row>
        <row r="873">
          <cell r="P873">
            <v>7.8</v>
          </cell>
        </row>
        <row r="874">
          <cell r="P874">
            <v>9.4</v>
          </cell>
        </row>
        <row r="875">
          <cell r="P875">
            <v>7.6</v>
          </cell>
        </row>
        <row r="876">
          <cell r="P876">
            <v>7.8</v>
          </cell>
        </row>
        <row r="877">
          <cell r="P877">
            <v>8.2</v>
          </cell>
        </row>
        <row r="878">
          <cell r="P878">
            <v>8.4</v>
          </cell>
        </row>
        <row r="879">
          <cell r="P879">
            <v>9.7</v>
          </cell>
        </row>
        <row r="880">
          <cell r="P880">
            <v>8.3</v>
          </cell>
        </row>
        <row r="881">
          <cell r="P881">
            <v>7.6</v>
          </cell>
        </row>
        <row r="882">
          <cell r="P882">
            <v>7.9</v>
          </cell>
        </row>
        <row r="883">
          <cell r="P883">
            <v>8.8</v>
          </cell>
        </row>
        <row r="884">
          <cell r="P884">
            <v>9.3</v>
          </cell>
        </row>
        <row r="885">
          <cell r="P885">
            <v>9.4</v>
          </cell>
        </row>
        <row r="886">
          <cell r="P886">
            <v>7.6</v>
          </cell>
        </row>
        <row r="887">
          <cell r="P887">
            <v>8.1</v>
          </cell>
        </row>
        <row r="888">
          <cell r="P888">
            <v>7.6</v>
          </cell>
        </row>
        <row r="889">
          <cell r="P889">
            <v>7.7</v>
          </cell>
        </row>
        <row r="890">
          <cell r="P890">
            <v>8.9</v>
          </cell>
        </row>
        <row r="891">
          <cell r="P891">
            <v>10.2</v>
          </cell>
        </row>
        <row r="892">
          <cell r="P892">
            <v>8.6</v>
          </cell>
        </row>
        <row r="893">
          <cell r="P893">
            <v>7.8</v>
          </cell>
        </row>
        <row r="894">
          <cell r="P894">
            <v>9.2</v>
          </cell>
        </row>
        <row r="895">
          <cell r="P895">
            <v>7.8</v>
          </cell>
        </row>
        <row r="896">
          <cell r="P896">
            <v>8</v>
          </cell>
        </row>
        <row r="897">
          <cell r="P897">
            <v>8.1</v>
          </cell>
        </row>
        <row r="898">
          <cell r="P898">
            <v>7.6</v>
          </cell>
        </row>
        <row r="899">
          <cell r="P899">
            <v>7.8</v>
          </cell>
        </row>
        <row r="900">
          <cell r="P900">
            <v>8.5</v>
          </cell>
        </row>
        <row r="901">
          <cell r="P901">
            <v>7.9</v>
          </cell>
        </row>
        <row r="902">
          <cell r="P902">
            <v>7.6</v>
          </cell>
        </row>
        <row r="903">
          <cell r="P903">
            <v>8.1</v>
          </cell>
        </row>
        <row r="904">
          <cell r="P904">
            <v>8.6</v>
          </cell>
        </row>
        <row r="905">
          <cell r="P905">
            <v>7.6</v>
          </cell>
        </row>
        <row r="906">
          <cell r="P906">
            <v>7.9</v>
          </cell>
        </row>
        <row r="907">
          <cell r="P907">
            <v>7.7</v>
          </cell>
        </row>
        <row r="908">
          <cell r="P908">
            <v>9</v>
          </cell>
        </row>
        <row r="909">
          <cell r="P909">
            <v>7.6</v>
          </cell>
        </row>
        <row r="910">
          <cell r="P910">
            <v>8.5</v>
          </cell>
        </row>
        <row r="911">
          <cell r="P911">
            <v>8</v>
          </cell>
        </row>
        <row r="912">
          <cell r="P912">
            <v>8</v>
          </cell>
        </row>
        <row r="913">
          <cell r="P913">
            <v>8.1</v>
          </cell>
        </row>
        <row r="914">
          <cell r="P914">
            <v>7.6</v>
          </cell>
        </row>
        <row r="915">
          <cell r="P915">
            <v>8.1</v>
          </cell>
        </row>
        <row r="916">
          <cell r="P916">
            <v>8.3</v>
          </cell>
        </row>
        <row r="917">
          <cell r="P917">
            <v>9.8</v>
          </cell>
        </row>
        <row r="918">
          <cell r="P918">
            <v>9.3</v>
          </cell>
        </row>
        <row r="919">
          <cell r="P919">
            <v>8.7</v>
          </cell>
        </row>
        <row r="920">
          <cell r="P920">
            <v>7.6</v>
          </cell>
        </row>
        <row r="921">
          <cell r="P921">
            <v>8.5</v>
          </cell>
        </row>
        <row r="922">
          <cell r="P922">
            <v>7.6</v>
          </cell>
        </row>
        <row r="923">
          <cell r="P923">
            <v>8.2</v>
          </cell>
        </row>
        <row r="924">
          <cell r="P924">
            <v>8.5</v>
          </cell>
        </row>
        <row r="925">
          <cell r="P925">
            <v>10.5</v>
          </cell>
        </row>
        <row r="926">
          <cell r="P926">
            <v>7.6</v>
          </cell>
        </row>
        <row r="927">
          <cell r="P927">
            <v>7.7</v>
          </cell>
        </row>
        <row r="928">
          <cell r="P928">
            <v>8.6</v>
          </cell>
        </row>
        <row r="929">
          <cell r="P929">
            <v>8.3</v>
          </cell>
        </row>
        <row r="930">
          <cell r="P930">
            <v>7.9</v>
          </cell>
        </row>
        <row r="931">
          <cell r="P931">
            <v>7.6</v>
          </cell>
        </row>
        <row r="932">
          <cell r="P932">
            <v>8.6</v>
          </cell>
        </row>
        <row r="933">
          <cell r="P933">
            <v>8.4</v>
          </cell>
        </row>
        <row r="934">
          <cell r="P934">
            <v>8.7</v>
          </cell>
        </row>
        <row r="935">
          <cell r="P935">
            <v>7.6</v>
          </cell>
        </row>
        <row r="936">
          <cell r="P936">
            <v>7.7</v>
          </cell>
        </row>
        <row r="937">
          <cell r="P937">
            <v>8.1</v>
          </cell>
        </row>
        <row r="938">
          <cell r="P938">
            <v>8.1</v>
          </cell>
        </row>
        <row r="939">
          <cell r="P939">
            <v>9.2</v>
          </cell>
        </row>
        <row r="940">
          <cell r="P940">
            <v>7.6</v>
          </cell>
        </row>
        <row r="941">
          <cell r="P941">
            <v>7.6</v>
          </cell>
        </row>
        <row r="942">
          <cell r="P942">
            <v>8.2</v>
          </cell>
        </row>
        <row r="943">
          <cell r="P943">
            <v>8.1</v>
          </cell>
        </row>
        <row r="944">
          <cell r="P944">
            <v>8.1</v>
          </cell>
        </row>
        <row r="945">
          <cell r="P945">
            <v>9.3</v>
          </cell>
        </row>
        <row r="946">
          <cell r="P946">
            <v>7.6</v>
          </cell>
        </row>
        <row r="947">
          <cell r="P947">
            <v>7.7</v>
          </cell>
        </row>
        <row r="948">
          <cell r="P948">
            <v>7.6</v>
          </cell>
        </row>
        <row r="949">
          <cell r="P949">
            <v>7.6</v>
          </cell>
        </row>
        <row r="950">
          <cell r="P950">
            <v>7.7</v>
          </cell>
        </row>
        <row r="951">
          <cell r="P951">
            <v>8.1</v>
          </cell>
        </row>
        <row r="952">
          <cell r="P952">
            <v>9.2</v>
          </cell>
        </row>
        <row r="953">
          <cell r="P953">
            <v>9.5</v>
          </cell>
        </row>
        <row r="954">
          <cell r="P954">
            <v>8.1</v>
          </cell>
        </row>
        <row r="955">
          <cell r="P955">
            <v>8</v>
          </cell>
        </row>
        <row r="956">
          <cell r="P956">
            <v>7.7</v>
          </cell>
        </row>
        <row r="957">
          <cell r="P957">
            <v>9.9</v>
          </cell>
        </row>
        <row r="958">
          <cell r="P958">
            <v>7.9</v>
          </cell>
        </row>
        <row r="959">
          <cell r="P959">
            <v>7.9</v>
          </cell>
        </row>
        <row r="960">
          <cell r="P960">
            <v>8.6</v>
          </cell>
        </row>
        <row r="961">
          <cell r="P961">
            <v>8.4</v>
          </cell>
        </row>
        <row r="962">
          <cell r="P962">
            <v>7.6</v>
          </cell>
        </row>
        <row r="963">
          <cell r="P963">
            <v>7.6</v>
          </cell>
        </row>
        <row r="964">
          <cell r="P964">
            <v>8.5</v>
          </cell>
        </row>
        <row r="965">
          <cell r="P965">
            <v>8.7</v>
          </cell>
        </row>
        <row r="966">
          <cell r="P966">
            <v>7.8</v>
          </cell>
        </row>
        <row r="967">
          <cell r="P967">
            <v>7.7</v>
          </cell>
        </row>
        <row r="968">
          <cell r="P968">
            <v>7.7</v>
          </cell>
        </row>
        <row r="969">
          <cell r="P969">
            <v>7.7</v>
          </cell>
        </row>
        <row r="970">
          <cell r="P970">
            <v>7.6</v>
          </cell>
        </row>
        <row r="971">
          <cell r="P971">
            <v>8.2</v>
          </cell>
        </row>
        <row r="972">
          <cell r="P972">
            <v>9.5</v>
          </cell>
        </row>
        <row r="973">
          <cell r="P973">
            <v>9.5</v>
          </cell>
        </row>
        <row r="974">
          <cell r="P974">
            <v>8.8</v>
          </cell>
        </row>
        <row r="975">
          <cell r="P975">
            <v>11.7</v>
          </cell>
        </row>
        <row r="976">
          <cell r="P976">
            <v>8.7</v>
          </cell>
        </row>
        <row r="977">
          <cell r="P977">
            <v>10.3</v>
          </cell>
        </row>
        <row r="978">
          <cell r="P978">
            <v>7.6</v>
          </cell>
        </row>
        <row r="979">
          <cell r="P979">
            <v>7.8</v>
          </cell>
        </row>
        <row r="980">
          <cell r="P980">
            <v>8.4</v>
          </cell>
        </row>
        <row r="981">
          <cell r="P981">
            <v>8.5</v>
          </cell>
        </row>
        <row r="982">
          <cell r="P982">
            <v>8.2</v>
          </cell>
        </row>
        <row r="983">
          <cell r="P983">
            <v>8.7</v>
          </cell>
        </row>
        <row r="984">
          <cell r="P984">
            <v>7.8</v>
          </cell>
        </row>
        <row r="985">
          <cell r="P985">
            <v>10.6</v>
          </cell>
        </row>
        <row r="986">
          <cell r="P986">
            <v>8.3</v>
          </cell>
        </row>
        <row r="987">
          <cell r="P987">
            <v>7.7</v>
          </cell>
        </row>
        <row r="988">
          <cell r="P988">
            <v>9</v>
          </cell>
        </row>
        <row r="989">
          <cell r="P989">
            <v>8.6</v>
          </cell>
        </row>
        <row r="990">
          <cell r="P990">
            <v>9.6</v>
          </cell>
        </row>
        <row r="991">
          <cell r="P991">
            <v>7.6</v>
          </cell>
        </row>
        <row r="992">
          <cell r="P992">
            <v>8.3</v>
          </cell>
        </row>
        <row r="993">
          <cell r="P993">
            <v>8.3</v>
          </cell>
        </row>
        <row r="994">
          <cell r="P994">
            <v>8.3</v>
          </cell>
        </row>
        <row r="995">
          <cell r="P995">
            <v>13.3</v>
          </cell>
        </row>
        <row r="996">
          <cell r="P996">
            <v>8.5</v>
          </cell>
        </row>
        <row r="997">
          <cell r="P997">
            <v>8</v>
          </cell>
        </row>
        <row r="998">
          <cell r="P998">
            <v>9.4</v>
          </cell>
        </row>
        <row r="999">
          <cell r="P999">
            <v>7.8</v>
          </cell>
        </row>
        <row r="1000">
          <cell r="P1000">
            <v>7.7</v>
          </cell>
        </row>
        <row r="1001">
          <cell r="P1001">
            <v>7.6</v>
          </cell>
        </row>
        <row r="1002">
          <cell r="P1002">
            <v>8.1</v>
          </cell>
        </row>
        <row r="1003">
          <cell r="P1003">
            <v>10.1</v>
          </cell>
        </row>
        <row r="1004">
          <cell r="P1004">
            <v>12.7</v>
          </cell>
        </row>
        <row r="1005">
          <cell r="P1005">
            <v>8.5</v>
          </cell>
        </row>
        <row r="1006">
          <cell r="P1006">
            <v>8.4</v>
          </cell>
        </row>
        <row r="1007">
          <cell r="P1007">
            <v>9</v>
          </cell>
        </row>
        <row r="1008">
          <cell r="P1008">
            <v>7.6</v>
          </cell>
        </row>
        <row r="1009">
          <cell r="P1009">
            <v>9.5</v>
          </cell>
        </row>
        <row r="1010">
          <cell r="P1010">
            <v>8.3</v>
          </cell>
        </row>
        <row r="1011">
          <cell r="P1011">
            <v>8</v>
          </cell>
        </row>
        <row r="1012">
          <cell r="P1012">
            <v>8.8</v>
          </cell>
        </row>
        <row r="1013">
          <cell r="P1013">
            <v>7.8</v>
          </cell>
        </row>
        <row r="1014">
          <cell r="P1014">
            <v>9</v>
          </cell>
        </row>
        <row r="1015">
          <cell r="P1015">
            <v>9.2</v>
          </cell>
        </row>
        <row r="1016">
          <cell r="P1016">
            <v>7.6</v>
          </cell>
        </row>
        <row r="1017">
          <cell r="P1017">
            <v>7.7</v>
          </cell>
        </row>
        <row r="1018">
          <cell r="P1018">
            <v>7.8</v>
          </cell>
        </row>
        <row r="1019">
          <cell r="P1019">
            <v>7.7</v>
          </cell>
        </row>
        <row r="1020">
          <cell r="P1020">
            <v>8.4</v>
          </cell>
        </row>
        <row r="1021">
          <cell r="P1021">
            <v>8.1</v>
          </cell>
        </row>
        <row r="1022">
          <cell r="P1022">
            <v>8.6</v>
          </cell>
        </row>
        <row r="1023">
          <cell r="P1023">
            <v>8</v>
          </cell>
        </row>
        <row r="1024">
          <cell r="P1024">
            <v>9.2</v>
          </cell>
        </row>
        <row r="1025">
          <cell r="P1025">
            <v>7.7</v>
          </cell>
        </row>
        <row r="1026">
          <cell r="P1026">
            <v>7.7</v>
          </cell>
        </row>
        <row r="1027">
          <cell r="P1027">
            <v>8.5</v>
          </cell>
        </row>
        <row r="1028">
          <cell r="P1028">
            <v>8.2</v>
          </cell>
        </row>
        <row r="1029">
          <cell r="P1029">
            <v>8</v>
          </cell>
        </row>
        <row r="1030">
          <cell r="P1030">
            <v>7.7</v>
          </cell>
        </row>
        <row r="1031">
          <cell r="P1031">
            <v>8.8</v>
          </cell>
        </row>
        <row r="1032">
          <cell r="P1032">
            <v>9.1</v>
          </cell>
        </row>
        <row r="1033">
          <cell r="P1033">
            <v>7.8</v>
          </cell>
        </row>
        <row r="1034">
          <cell r="P1034">
            <v>8.7</v>
          </cell>
        </row>
        <row r="1035">
          <cell r="P1035">
            <v>8.2</v>
          </cell>
        </row>
        <row r="1036">
          <cell r="P1036">
            <v>8.7</v>
          </cell>
        </row>
        <row r="1037">
          <cell r="P1037">
            <v>11.5</v>
          </cell>
        </row>
        <row r="1038">
          <cell r="P1038">
            <v>9.5</v>
          </cell>
        </row>
        <row r="1039">
          <cell r="P1039">
            <v>9.9</v>
          </cell>
        </row>
        <row r="1040">
          <cell r="P1040">
            <v>8.1</v>
          </cell>
        </row>
        <row r="1041">
          <cell r="P1041">
            <v>10.6</v>
          </cell>
        </row>
        <row r="1042">
          <cell r="P1042">
            <v>8.5</v>
          </cell>
        </row>
        <row r="1043">
          <cell r="P1043">
            <v>8.4</v>
          </cell>
        </row>
        <row r="1044">
          <cell r="P1044">
            <v>7.6</v>
          </cell>
        </row>
        <row r="1045">
          <cell r="P1045">
            <v>8.5</v>
          </cell>
        </row>
        <row r="1046">
          <cell r="P1046">
            <v>8.1</v>
          </cell>
        </row>
        <row r="1047">
          <cell r="P1047">
            <v>7.7</v>
          </cell>
        </row>
        <row r="1048">
          <cell r="P1048">
            <v>8.7</v>
          </cell>
        </row>
        <row r="1049">
          <cell r="P1049">
            <v>7.8</v>
          </cell>
        </row>
        <row r="1050">
          <cell r="P1050">
            <v>7.7</v>
          </cell>
        </row>
        <row r="1051">
          <cell r="P1051">
            <v>9.6</v>
          </cell>
        </row>
        <row r="1052">
          <cell r="P1052">
            <v>8</v>
          </cell>
        </row>
        <row r="1053">
          <cell r="P1053">
            <v>11</v>
          </cell>
        </row>
        <row r="1054">
          <cell r="P1054">
            <v>8.5</v>
          </cell>
        </row>
        <row r="1055">
          <cell r="P1055">
            <v>8.7</v>
          </cell>
        </row>
        <row r="1056">
          <cell r="P1056">
            <v>11.9</v>
          </cell>
        </row>
        <row r="1057">
          <cell r="P1057">
            <v>8.8</v>
          </cell>
        </row>
        <row r="1058">
          <cell r="P1058">
            <v>7.7</v>
          </cell>
        </row>
        <row r="1059">
          <cell r="P1059">
            <v>9.4</v>
          </cell>
        </row>
        <row r="1060">
          <cell r="P1060">
            <v>9.7</v>
          </cell>
        </row>
        <row r="1061">
          <cell r="P1061">
            <v>8.4</v>
          </cell>
        </row>
        <row r="1062">
          <cell r="P1062">
            <v>8.5</v>
          </cell>
        </row>
        <row r="1063">
          <cell r="P1063">
            <v>7.8</v>
          </cell>
        </row>
        <row r="1064">
          <cell r="P1064">
            <v>7.8</v>
          </cell>
        </row>
        <row r="1065">
          <cell r="P1065">
            <v>8.5</v>
          </cell>
        </row>
        <row r="1066">
          <cell r="P1066">
            <v>8.5</v>
          </cell>
        </row>
        <row r="1067">
          <cell r="P1067">
            <v>9.2</v>
          </cell>
        </row>
        <row r="1068">
          <cell r="P1068">
            <v>8.3</v>
          </cell>
        </row>
        <row r="1069">
          <cell r="P1069">
            <v>8.9</v>
          </cell>
        </row>
        <row r="1070">
          <cell r="P1070">
            <v>7.8</v>
          </cell>
        </row>
        <row r="1071">
          <cell r="P1071">
            <v>7.6</v>
          </cell>
        </row>
        <row r="1072">
          <cell r="P1072">
            <v>7.7</v>
          </cell>
        </row>
        <row r="1073">
          <cell r="P1073">
            <v>8</v>
          </cell>
        </row>
        <row r="1074">
          <cell r="P1074">
            <v>7.6</v>
          </cell>
        </row>
        <row r="1075">
          <cell r="P1075">
            <v>7.9</v>
          </cell>
        </row>
        <row r="1076">
          <cell r="P1076">
            <v>7.8</v>
          </cell>
        </row>
        <row r="1077">
          <cell r="P1077">
            <v>7.7</v>
          </cell>
        </row>
        <row r="1078">
          <cell r="P1078">
            <v>8.9</v>
          </cell>
        </row>
        <row r="1079">
          <cell r="P1079">
            <v>8.3</v>
          </cell>
        </row>
        <row r="1080">
          <cell r="P1080">
            <v>8.5</v>
          </cell>
        </row>
        <row r="1081">
          <cell r="P1081">
            <v>7.9</v>
          </cell>
        </row>
        <row r="1082">
          <cell r="P1082">
            <v>8</v>
          </cell>
        </row>
        <row r="1083">
          <cell r="P1083">
            <v>8.2</v>
          </cell>
        </row>
        <row r="1084">
          <cell r="P1084">
            <v>7.6</v>
          </cell>
        </row>
        <row r="1085">
          <cell r="P1085">
            <v>8.6</v>
          </cell>
        </row>
        <row r="1086">
          <cell r="P1086">
            <v>10.3</v>
          </cell>
        </row>
        <row r="1087">
          <cell r="P1087">
            <v>10.8</v>
          </cell>
        </row>
        <row r="1088">
          <cell r="P1088">
            <v>7.8</v>
          </cell>
        </row>
        <row r="1089">
          <cell r="P1089">
            <v>7.7</v>
          </cell>
        </row>
        <row r="1090">
          <cell r="P1090">
            <v>8.5</v>
          </cell>
        </row>
        <row r="1091">
          <cell r="P1091">
            <v>7.9</v>
          </cell>
        </row>
        <row r="1092">
          <cell r="P1092">
            <v>9.4</v>
          </cell>
        </row>
        <row r="1093">
          <cell r="P1093">
            <v>7.7</v>
          </cell>
        </row>
        <row r="1094">
          <cell r="P1094">
            <v>8.7</v>
          </cell>
        </row>
        <row r="1095">
          <cell r="P1095">
            <v>10.5</v>
          </cell>
        </row>
        <row r="1096">
          <cell r="P1096">
            <v>7.6</v>
          </cell>
        </row>
        <row r="1097">
          <cell r="P1097">
            <v>7.9</v>
          </cell>
        </row>
        <row r="1098">
          <cell r="P1098">
            <v>8.7</v>
          </cell>
        </row>
        <row r="1099">
          <cell r="P1099">
            <v>8.1</v>
          </cell>
        </row>
        <row r="1100">
          <cell r="P1100">
            <v>7.8</v>
          </cell>
        </row>
        <row r="1101">
          <cell r="P1101">
            <v>7.6</v>
          </cell>
        </row>
        <row r="1102">
          <cell r="P1102">
            <v>10.3</v>
          </cell>
        </row>
        <row r="1103">
          <cell r="P1103">
            <v>7.6</v>
          </cell>
        </row>
        <row r="1104">
          <cell r="P1104">
            <v>9.6</v>
          </cell>
        </row>
        <row r="1105">
          <cell r="P1105">
            <v>9.9</v>
          </cell>
        </row>
        <row r="1106">
          <cell r="P1106">
            <v>9.3</v>
          </cell>
        </row>
        <row r="1107">
          <cell r="P1107">
            <v>7.6</v>
          </cell>
        </row>
        <row r="1108">
          <cell r="P1108">
            <v>8.2</v>
          </cell>
        </row>
        <row r="1109">
          <cell r="P1109">
            <v>10</v>
          </cell>
        </row>
        <row r="1110">
          <cell r="P1110">
            <v>9.4</v>
          </cell>
        </row>
        <row r="1111">
          <cell r="P1111">
            <v>7.6</v>
          </cell>
        </row>
        <row r="1112">
          <cell r="P1112">
            <v>8.1</v>
          </cell>
        </row>
        <row r="1113">
          <cell r="P1113">
            <v>7.8</v>
          </cell>
        </row>
        <row r="1114">
          <cell r="P1114">
            <v>7.9</v>
          </cell>
        </row>
        <row r="1115">
          <cell r="P1115">
            <v>7.6</v>
          </cell>
        </row>
        <row r="1116">
          <cell r="P1116">
            <v>7.8</v>
          </cell>
        </row>
        <row r="1117">
          <cell r="P1117">
            <v>8.3</v>
          </cell>
        </row>
        <row r="1118">
          <cell r="P1118">
            <v>10.2</v>
          </cell>
        </row>
        <row r="1119">
          <cell r="P1119">
            <v>8</v>
          </cell>
        </row>
        <row r="1120">
          <cell r="P1120">
            <v>8.1</v>
          </cell>
        </row>
        <row r="1121">
          <cell r="P1121">
            <v>10.1</v>
          </cell>
        </row>
        <row r="1122">
          <cell r="P1122">
            <v>8.8</v>
          </cell>
        </row>
        <row r="1123">
          <cell r="P1123">
            <v>8.6</v>
          </cell>
        </row>
        <row r="1124">
          <cell r="P1124">
            <v>7.6</v>
          </cell>
        </row>
        <row r="1125">
          <cell r="P1125">
            <v>8.5</v>
          </cell>
        </row>
        <row r="1126">
          <cell r="P1126">
            <v>8.4</v>
          </cell>
        </row>
        <row r="1127">
          <cell r="P1127">
            <v>8.7</v>
          </cell>
        </row>
        <row r="1128">
          <cell r="P1128">
            <v>7.8</v>
          </cell>
        </row>
        <row r="1129">
          <cell r="P1129">
            <v>8.1</v>
          </cell>
        </row>
        <row r="1130">
          <cell r="P1130">
            <v>8.1</v>
          </cell>
        </row>
        <row r="1131">
          <cell r="P1131">
            <v>7.8</v>
          </cell>
        </row>
        <row r="1132">
          <cell r="P1132">
            <v>8.8</v>
          </cell>
        </row>
        <row r="1133">
          <cell r="P1133">
            <v>8.2</v>
          </cell>
        </row>
        <row r="1134">
          <cell r="P1134">
            <v>9.2</v>
          </cell>
        </row>
        <row r="1135">
          <cell r="P1135">
            <v>9.9</v>
          </cell>
        </row>
        <row r="1136">
          <cell r="P1136">
            <v>7.6</v>
          </cell>
        </row>
        <row r="1137">
          <cell r="P1137">
            <v>8.6</v>
          </cell>
        </row>
        <row r="1138">
          <cell r="P1138">
            <v>7.7</v>
          </cell>
        </row>
        <row r="1139">
          <cell r="P1139">
            <v>8.4</v>
          </cell>
        </row>
        <row r="1140">
          <cell r="P1140">
            <v>7.6</v>
          </cell>
        </row>
        <row r="1141">
          <cell r="P1141">
            <v>8.2</v>
          </cell>
        </row>
        <row r="1142">
          <cell r="P1142">
            <v>7.6</v>
          </cell>
        </row>
        <row r="1143">
          <cell r="P1143">
            <v>7.7</v>
          </cell>
        </row>
        <row r="1144">
          <cell r="P1144">
            <v>7.8</v>
          </cell>
        </row>
        <row r="1145">
          <cell r="P1145">
            <v>9.4</v>
          </cell>
        </row>
        <row r="1146">
          <cell r="P1146">
            <v>8.1</v>
          </cell>
        </row>
        <row r="1147">
          <cell r="P1147">
            <v>7.6</v>
          </cell>
        </row>
        <row r="1148">
          <cell r="P1148">
            <v>7.9</v>
          </cell>
        </row>
        <row r="1149">
          <cell r="P1149">
            <v>8.8</v>
          </cell>
        </row>
        <row r="1150">
          <cell r="P1150">
            <v>8.8</v>
          </cell>
        </row>
        <row r="1151">
          <cell r="P1151">
            <v>7.9</v>
          </cell>
        </row>
        <row r="1152">
          <cell r="P1152">
            <v>8.2</v>
          </cell>
        </row>
        <row r="1153">
          <cell r="P1153">
            <v>7.9</v>
          </cell>
        </row>
        <row r="1154">
          <cell r="P1154">
            <v>9.5</v>
          </cell>
        </row>
        <row r="1155">
          <cell r="P1155">
            <v>7.6</v>
          </cell>
        </row>
        <row r="1156">
          <cell r="P1156">
            <v>9.4</v>
          </cell>
        </row>
        <row r="1157">
          <cell r="P1157">
            <v>7.6</v>
          </cell>
        </row>
        <row r="1158">
          <cell r="P1158">
            <v>8.8</v>
          </cell>
        </row>
        <row r="1159">
          <cell r="P1159">
            <v>7.7</v>
          </cell>
        </row>
        <row r="1160">
          <cell r="P1160">
            <v>8.6</v>
          </cell>
        </row>
        <row r="1161">
          <cell r="P1161">
            <v>8.1</v>
          </cell>
        </row>
        <row r="1162">
          <cell r="P1162">
            <v>8.7</v>
          </cell>
        </row>
        <row r="1163">
          <cell r="P1163">
            <v>11.4</v>
          </cell>
        </row>
        <row r="1164">
          <cell r="P1164">
            <v>7.8</v>
          </cell>
        </row>
        <row r="1165">
          <cell r="P1165">
            <v>7.9</v>
          </cell>
        </row>
        <row r="1166">
          <cell r="P1166">
            <v>8.7</v>
          </cell>
        </row>
        <row r="1167">
          <cell r="P1167">
            <v>7.8</v>
          </cell>
        </row>
        <row r="1168">
          <cell r="P1168">
            <v>8</v>
          </cell>
        </row>
        <row r="1169">
          <cell r="P1169">
            <v>7.7</v>
          </cell>
        </row>
        <row r="1170">
          <cell r="P1170">
            <v>7.8</v>
          </cell>
        </row>
        <row r="1171">
          <cell r="P1171">
            <v>7.7</v>
          </cell>
        </row>
        <row r="1172">
          <cell r="P1172">
            <v>8.8</v>
          </cell>
        </row>
        <row r="1173">
          <cell r="P1173">
            <v>9.7</v>
          </cell>
        </row>
        <row r="1174">
          <cell r="P1174">
            <v>9.7</v>
          </cell>
        </row>
        <row r="1175">
          <cell r="P1175">
            <v>7.8</v>
          </cell>
        </row>
        <row r="1176">
          <cell r="P1176">
            <v>7.6</v>
          </cell>
        </row>
        <row r="1177">
          <cell r="P1177">
            <v>7.6</v>
          </cell>
        </row>
        <row r="1178">
          <cell r="P1178">
            <v>8</v>
          </cell>
        </row>
        <row r="1179">
          <cell r="P1179">
            <v>9.4</v>
          </cell>
        </row>
        <row r="1180">
          <cell r="P1180">
            <v>8.5</v>
          </cell>
        </row>
        <row r="1181">
          <cell r="P1181">
            <v>9.5</v>
          </cell>
        </row>
        <row r="1182">
          <cell r="P1182">
            <v>7.7</v>
          </cell>
        </row>
        <row r="1183">
          <cell r="P1183">
            <v>8.3</v>
          </cell>
        </row>
        <row r="1184">
          <cell r="P1184">
            <v>7.6</v>
          </cell>
        </row>
        <row r="1185">
          <cell r="P1185">
            <v>7.6</v>
          </cell>
        </row>
        <row r="1186">
          <cell r="P1186">
            <v>7.7</v>
          </cell>
        </row>
        <row r="1187">
          <cell r="P1187">
            <v>7.6</v>
          </cell>
        </row>
        <row r="1188">
          <cell r="P1188">
            <v>8.1</v>
          </cell>
        </row>
        <row r="1189">
          <cell r="P1189">
            <v>8.6</v>
          </cell>
        </row>
        <row r="1190">
          <cell r="P1190">
            <v>8.3</v>
          </cell>
        </row>
        <row r="1191">
          <cell r="P1191">
            <v>8.5</v>
          </cell>
        </row>
        <row r="1192">
          <cell r="P1192">
            <v>8.5</v>
          </cell>
        </row>
        <row r="1193">
          <cell r="P1193">
            <v>8</v>
          </cell>
        </row>
        <row r="1194">
          <cell r="P1194">
            <v>8.2</v>
          </cell>
        </row>
        <row r="1195">
          <cell r="P1195">
            <v>7.7</v>
          </cell>
        </row>
        <row r="1196">
          <cell r="P1196">
            <v>7.7</v>
          </cell>
        </row>
        <row r="1197">
          <cell r="P1197">
            <v>7.9</v>
          </cell>
        </row>
        <row r="1198">
          <cell r="P1198">
            <v>8</v>
          </cell>
        </row>
        <row r="1199">
          <cell r="P1199">
            <v>8.5</v>
          </cell>
        </row>
        <row r="1200">
          <cell r="P1200">
            <v>8.7</v>
          </cell>
        </row>
        <row r="1201">
          <cell r="P1201">
            <v>9.2</v>
          </cell>
        </row>
        <row r="1202">
          <cell r="P1202">
            <v>8.6</v>
          </cell>
        </row>
        <row r="1203">
          <cell r="P1203">
            <v>7.6</v>
          </cell>
        </row>
        <row r="1204">
          <cell r="P1204">
            <v>7.6</v>
          </cell>
        </row>
        <row r="1205">
          <cell r="P1205">
            <v>9.3</v>
          </cell>
        </row>
        <row r="1206">
          <cell r="P1206">
            <v>9.5</v>
          </cell>
        </row>
        <row r="1207">
          <cell r="P1207">
            <v>8.4</v>
          </cell>
        </row>
        <row r="1208">
          <cell r="P1208">
            <v>8.1</v>
          </cell>
        </row>
        <row r="1209">
          <cell r="P1209">
            <v>8.4</v>
          </cell>
        </row>
        <row r="1210">
          <cell r="P1210">
            <v>9.4</v>
          </cell>
        </row>
        <row r="1211">
          <cell r="P1211">
            <v>8</v>
          </cell>
        </row>
        <row r="1212">
          <cell r="P1212">
            <v>7.9</v>
          </cell>
        </row>
        <row r="1213">
          <cell r="P1213">
            <v>7.6</v>
          </cell>
        </row>
        <row r="1214">
          <cell r="P1214">
            <v>8.9</v>
          </cell>
        </row>
        <row r="1215">
          <cell r="P1215">
            <v>8.8</v>
          </cell>
        </row>
        <row r="1216">
          <cell r="P1216">
            <v>9.1</v>
          </cell>
        </row>
        <row r="1217">
          <cell r="P1217">
            <v>7.8</v>
          </cell>
        </row>
        <row r="1218">
          <cell r="P1218">
            <v>8.1</v>
          </cell>
        </row>
        <row r="1219">
          <cell r="P1219">
            <v>8</v>
          </cell>
        </row>
        <row r="1220">
          <cell r="P1220">
            <v>11.6</v>
          </cell>
        </row>
        <row r="1221">
          <cell r="P1221">
            <v>9.8</v>
          </cell>
        </row>
        <row r="1222">
          <cell r="P1222">
            <v>9.4</v>
          </cell>
        </row>
        <row r="1223">
          <cell r="P1223">
            <v>7.6</v>
          </cell>
        </row>
        <row r="1224">
          <cell r="P1224">
            <v>7.8</v>
          </cell>
        </row>
        <row r="1225">
          <cell r="P1225">
            <v>9.9</v>
          </cell>
        </row>
        <row r="1226">
          <cell r="P1226">
            <v>7.9</v>
          </cell>
        </row>
        <row r="1227">
          <cell r="P1227">
            <v>7.9</v>
          </cell>
        </row>
        <row r="1228">
          <cell r="P1228">
            <v>8.4</v>
          </cell>
        </row>
        <row r="1229">
          <cell r="P1229">
            <v>7.7</v>
          </cell>
        </row>
        <row r="1230">
          <cell r="P1230">
            <v>7.8</v>
          </cell>
        </row>
        <row r="1231">
          <cell r="P1231">
            <v>9.9</v>
          </cell>
        </row>
        <row r="1232">
          <cell r="P1232">
            <v>8</v>
          </cell>
        </row>
        <row r="1233">
          <cell r="P1233">
            <v>7.6</v>
          </cell>
        </row>
        <row r="1234">
          <cell r="P1234">
            <v>7.7</v>
          </cell>
        </row>
        <row r="1235">
          <cell r="P1235">
            <v>8.6</v>
          </cell>
        </row>
        <row r="1236">
          <cell r="P1236">
            <v>7.6</v>
          </cell>
        </row>
        <row r="1237">
          <cell r="P1237">
            <v>9.3</v>
          </cell>
        </row>
        <row r="1238">
          <cell r="P1238">
            <v>7.6</v>
          </cell>
        </row>
        <row r="1239">
          <cell r="P1239">
            <v>7.9</v>
          </cell>
        </row>
        <row r="1240">
          <cell r="P1240">
            <v>7.9</v>
          </cell>
        </row>
        <row r="1241">
          <cell r="P1241">
            <v>10.3</v>
          </cell>
        </row>
        <row r="1242">
          <cell r="P1242">
            <v>9.2</v>
          </cell>
        </row>
        <row r="1243">
          <cell r="P1243">
            <v>9.3</v>
          </cell>
        </row>
        <row r="1244">
          <cell r="P1244">
            <v>8.1</v>
          </cell>
        </row>
        <row r="1245">
          <cell r="P1245">
            <v>7.6</v>
          </cell>
        </row>
        <row r="1246">
          <cell r="P1246">
            <v>7.6</v>
          </cell>
        </row>
        <row r="1247">
          <cell r="P1247">
            <v>7.7</v>
          </cell>
        </row>
        <row r="1248">
          <cell r="P1248">
            <v>8.4</v>
          </cell>
        </row>
        <row r="1249">
          <cell r="P1249">
            <v>7.9</v>
          </cell>
        </row>
        <row r="1250">
          <cell r="P1250">
            <v>7.6</v>
          </cell>
        </row>
        <row r="1251">
          <cell r="P1251">
            <v>9.9</v>
          </cell>
        </row>
        <row r="1252">
          <cell r="P1252">
            <v>8.8</v>
          </cell>
        </row>
        <row r="1253">
          <cell r="P1253">
            <v>8.3</v>
          </cell>
        </row>
        <row r="1254">
          <cell r="P1254">
            <v>7.9</v>
          </cell>
        </row>
        <row r="1255">
          <cell r="P1255">
            <v>8.9</v>
          </cell>
        </row>
        <row r="1256">
          <cell r="P1256">
            <v>7.8</v>
          </cell>
        </row>
        <row r="1257">
          <cell r="P1257">
            <v>7.9</v>
          </cell>
        </row>
        <row r="1258">
          <cell r="P1258">
            <v>8.9</v>
          </cell>
        </row>
        <row r="1259">
          <cell r="P1259">
            <v>8.4</v>
          </cell>
        </row>
        <row r="1260">
          <cell r="P1260">
            <v>7.8</v>
          </cell>
        </row>
        <row r="1261">
          <cell r="P1261">
            <v>8</v>
          </cell>
        </row>
        <row r="1262">
          <cell r="P1262">
            <v>8</v>
          </cell>
        </row>
        <row r="1263">
          <cell r="P1263">
            <v>8.4</v>
          </cell>
        </row>
        <row r="1264">
          <cell r="P1264">
            <v>8.7</v>
          </cell>
        </row>
        <row r="1265">
          <cell r="P1265">
            <v>7.8</v>
          </cell>
        </row>
        <row r="1266">
          <cell r="P1266">
            <v>7.8</v>
          </cell>
        </row>
        <row r="1267">
          <cell r="P1267">
            <v>7.6</v>
          </cell>
        </row>
        <row r="1268">
          <cell r="P1268">
            <v>7.9</v>
          </cell>
        </row>
        <row r="1269">
          <cell r="P1269">
            <v>7.7</v>
          </cell>
        </row>
        <row r="1270">
          <cell r="P1270">
            <v>7.7</v>
          </cell>
        </row>
        <row r="1271">
          <cell r="P1271">
            <v>7.9</v>
          </cell>
        </row>
        <row r="1272">
          <cell r="P1272">
            <v>9.5</v>
          </cell>
        </row>
        <row r="1273">
          <cell r="P1273">
            <v>7.9</v>
          </cell>
        </row>
        <row r="1274">
          <cell r="P1274">
            <v>9.2</v>
          </cell>
        </row>
        <row r="1275">
          <cell r="P1275">
            <v>8.2</v>
          </cell>
        </row>
        <row r="1276">
          <cell r="P1276">
            <v>7.7</v>
          </cell>
        </row>
        <row r="1277">
          <cell r="P1277">
            <v>9.1</v>
          </cell>
        </row>
        <row r="1278">
          <cell r="P1278">
            <v>9.3</v>
          </cell>
        </row>
        <row r="1279">
          <cell r="P1279">
            <v>8.8</v>
          </cell>
        </row>
        <row r="1280">
          <cell r="P1280">
            <v>8.5</v>
          </cell>
        </row>
        <row r="1281">
          <cell r="P1281">
            <v>8.3</v>
          </cell>
        </row>
        <row r="1282">
          <cell r="P1282">
            <v>8.9</v>
          </cell>
        </row>
        <row r="1283">
          <cell r="P1283">
            <v>7.6</v>
          </cell>
        </row>
        <row r="1284">
          <cell r="P1284">
            <v>8.8</v>
          </cell>
        </row>
        <row r="1285">
          <cell r="P1285">
            <v>7.9</v>
          </cell>
        </row>
        <row r="1286">
          <cell r="P1286">
            <v>7.7</v>
          </cell>
        </row>
        <row r="1287">
          <cell r="P1287">
            <v>7.9</v>
          </cell>
        </row>
        <row r="1288">
          <cell r="P1288">
            <v>7.9</v>
          </cell>
        </row>
        <row r="1289">
          <cell r="P1289">
            <v>8</v>
          </cell>
        </row>
        <row r="1290">
          <cell r="P1290">
            <v>7.6</v>
          </cell>
        </row>
        <row r="1291">
          <cell r="P1291">
            <v>7.9</v>
          </cell>
        </row>
        <row r="1292">
          <cell r="P1292">
            <v>8.2</v>
          </cell>
        </row>
        <row r="1293">
          <cell r="P1293">
            <v>7.7</v>
          </cell>
        </row>
        <row r="1294">
          <cell r="P1294">
            <v>7.9</v>
          </cell>
        </row>
        <row r="1295">
          <cell r="P1295">
            <v>8.6</v>
          </cell>
        </row>
        <row r="1296">
          <cell r="P1296">
            <v>7.6</v>
          </cell>
        </row>
        <row r="1297">
          <cell r="P1297">
            <v>7.6</v>
          </cell>
        </row>
        <row r="1298">
          <cell r="P1298">
            <v>8.4</v>
          </cell>
        </row>
        <row r="1299">
          <cell r="P1299">
            <v>7.7</v>
          </cell>
        </row>
        <row r="1300">
          <cell r="P1300">
            <v>7.6</v>
          </cell>
        </row>
        <row r="1301">
          <cell r="P1301">
            <v>8.6</v>
          </cell>
        </row>
        <row r="1302">
          <cell r="P1302">
            <v>7.8</v>
          </cell>
        </row>
        <row r="1303">
          <cell r="P1303">
            <v>8</v>
          </cell>
        </row>
        <row r="1304">
          <cell r="P1304">
            <v>9.1</v>
          </cell>
        </row>
        <row r="1305">
          <cell r="P1305">
            <v>7.7</v>
          </cell>
        </row>
        <row r="1306">
          <cell r="P1306">
            <v>8.1</v>
          </cell>
        </row>
        <row r="1307">
          <cell r="P1307">
            <v>7.6</v>
          </cell>
        </row>
        <row r="1308">
          <cell r="P1308">
            <v>8.4</v>
          </cell>
        </row>
        <row r="1309">
          <cell r="P1309">
            <v>8</v>
          </cell>
        </row>
        <row r="1310">
          <cell r="P1310">
            <v>8.7</v>
          </cell>
        </row>
        <row r="1311">
          <cell r="P1311">
            <v>9.4</v>
          </cell>
        </row>
        <row r="1312">
          <cell r="P1312">
            <v>9.8</v>
          </cell>
        </row>
        <row r="1313">
          <cell r="P1313">
            <v>8.5</v>
          </cell>
        </row>
        <row r="1314">
          <cell r="P1314">
            <v>10.1</v>
          </cell>
        </row>
        <row r="1315">
          <cell r="P1315">
            <v>7.6</v>
          </cell>
        </row>
        <row r="1316">
          <cell r="P1316">
            <v>9.4</v>
          </cell>
        </row>
        <row r="1317">
          <cell r="P1317">
            <v>7.9</v>
          </cell>
        </row>
        <row r="1318">
          <cell r="P1318">
            <v>9</v>
          </cell>
        </row>
        <row r="1319">
          <cell r="P1319">
            <v>7.6</v>
          </cell>
        </row>
        <row r="1320">
          <cell r="P1320">
            <v>7.6</v>
          </cell>
        </row>
        <row r="1321">
          <cell r="P1321">
            <v>7.6</v>
          </cell>
        </row>
        <row r="1322">
          <cell r="P1322">
            <v>8.5</v>
          </cell>
        </row>
        <row r="1323">
          <cell r="P1323">
            <v>7.6</v>
          </cell>
        </row>
        <row r="1324">
          <cell r="P1324">
            <v>8.3</v>
          </cell>
        </row>
        <row r="1325">
          <cell r="P1325">
            <v>7.8</v>
          </cell>
        </row>
        <row r="1326">
          <cell r="P1326">
            <v>7.6</v>
          </cell>
        </row>
        <row r="1327">
          <cell r="P1327">
            <v>8.2</v>
          </cell>
        </row>
        <row r="1328">
          <cell r="P1328">
            <v>8.3</v>
          </cell>
        </row>
        <row r="1329">
          <cell r="P1329">
            <v>8.3</v>
          </cell>
        </row>
        <row r="1330">
          <cell r="P1330">
            <v>9.1</v>
          </cell>
        </row>
        <row r="1331">
          <cell r="P1331">
            <v>8.3</v>
          </cell>
        </row>
        <row r="1332">
          <cell r="P1332">
            <v>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ac.uk/cgi-bin/stations?stacode=ASTR" TargetMode="External" /><Relationship Id="rId2" Type="http://schemas.openxmlformats.org/officeDocument/2006/relationships/hyperlink" Target="http://www.isc.ac.uk/cgi-bin/stations?stacode=MNGR" TargetMode="External" /><Relationship Id="rId3" Type="http://schemas.openxmlformats.org/officeDocument/2006/relationships/hyperlink" Target="http://www.isc.ac.uk/cgi-bin/stations?stacode=MNGR" TargetMode="External" /><Relationship Id="rId4" Type="http://schemas.openxmlformats.org/officeDocument/2006/relationships/hyperlink" Target="http://www.isc.ac.uk/cgi-bin/stations?stacode=MNGR" TargetMode="External" /><Relationship Id="rId5" Type="http://schemas.openxmlformats.org/officeDocument/2006/relationships/hyperlink" Target="http://www.isc.ac.uk/cgi-bin/stations?stacode=MNGR" TargetMode="External" /><Relationship Id="rId6" Type="http://schemas.openxmlformats.org/officeDocument/2006/relationships/hyperlink" Target="http://www.isc.ac.uk/cgi-bin/stations?stacode=MNGR" TargetMode="External" /><Relationship Id="rId7" Type="http://schemas.openxmlformats.org/officeDocument/2006/relationships/hyperlink" Target="http://www.isc.ac.uk/cgi-bin/stations?stacode=QZX" TargetMode="External" /><Relationship Id="rId8" Type="http://schemas.openxmlformats.org/officeDocument/2006/relationships/hyperlink" Target="http://www.isc.ac.uk/cgi-bin/stations?stacode=QZX" TargetMode="External" /><Relationship Id="rId9" Type="http://schemas.openxmlformats.org/officeDocument/2006/relationships/hyperlink" Target="http://www.isc.ac.uk/cgi-bin/stations?stacode=SAAT" TargetMode="External" /><Relationship Id="rId10" Type="http://schemas.openxmlformats.org/officeDocument/2006/relationships/hyperlink" Target="http://www.isc.ac.uk/cgi-bin/stations?stacode=SAAT" TargetMode="External" /><Relationship Id="rId11" Type="http://schemas.openxmlformats.org/officeDocument/2006/relationships/hyperlink" Target="http://www.isc.ac.uk/cgi-bin/stations?stacode=SAAT" TargetMode="External" /><Relationship Id="rId12" Type="http://schemas.openxmlformats.org/officeDocument/2006/relationships/hyperlink" Target="http://www.isc.ac.uk/cgi-bin/stations?stacode=SAAT" TargetMode="External" /><Relationship Id="rId13" Type="http://schemas.openxmlformats.org/officeDocument/2006/relationships/hyperlink" Target="http://www.isc.ac.uk/cgi-bin/stations?stacode=SAAT" TargetMode="External" /><Relationship Id="rId14" Type="http://schemas.openxmlformats.org/officeDocument/2006/relationships/hyperlink" Target="http://www.isc.ac.uk/cgi-bin/stations?stacode=SAAT" TargetMode="External" /><Relationship Id="rId15" Type="http://schemas.openxmlformats.org/officeDocument/2006/relationships/hyperlink" Target="http://www.isc.ac.uk/cgi-bin/stations?stacode=SAAT" TargetMode="External" /><Relationship Id="rId16" Type="http://schemas.openxmlformats.org/officeDocument/2006/relationships/hyperlink" Target="http://www.isc.ac.uk/cgi-bin/stations?stacode=SAAT" TargetMode="External" /><Relationship Id="rId17" Type="http://schemas.openxmlformats.org/officeDocument/2006/relationships/hyperlink" Target="http://www.isc.ac.uk/cgi-bin/stations?stacode=XNQ" TargetMode="External" /><Relationship Id="rId18" Type="http://schemas.openxmlformats.org/officeDocument/2006/relationships/hyperlink" Target="http://www.isc.ac.uk/cgi-bin/stations?stacode=XNQ" TargetMode="External" /><Relationship Id="rId19" Type="http://schemas.openxmlformats.org/officeDocument/2006/relationships/hyperlink" Target="http://www.isc.ac.uk/cgi-bin/stations?stacode=XNQ" TargetMode="External" /><Relationship Id="rId20" Type="http://schemas.openxmlformats.org/officeDocument/2006/relationships/hyperlink" Target="http://www.isc.ac.uk/cgi-bin/stations?stacode=XNQ" TargetMode="External" /><Relationship Id="rId21" Type="http://schemas.openxmlformats.org/officeDocument/2006/relationships/hyperlink" Target="http://www.isc.ac.uk/cgi-bin/stations?stacode=XNQ" TargetMode="External" /><Relationship Id="rId22" Type="http://schemas.openxmlformats.org/officeDocument/2006/relationships/hyperlink" Target="http://www.isc.ac.uk/cgi-bin/stations?stacode=XNQ" TargetMode="External" /><Relationship Id="rId23" Type="http://schemas.openxmlformats.org/officeDocument/2006/relationships/hyperlink" Target="http://www.isc.ac.uk/cgi-bin/stations?stacode=XNQ" TargetMode="External" /><Relationship Id="rId24" Type="http://schemas.openxmlformats.org/officeDocument/2006/relationships/hyperlink" Target="http://www.isc.ac.uk/cgi-bin/stations?stacode=XNQ" TargetMode="External" /><Relationship Id="rId25" Type="http://schemas.openxmlformats.org/officeDocument/2006/relationships/hyperlink" Target="http://www.isc.ac.uk/cgi-bin/stations?stacode=ZRD" TargetMode="External" /><Relationship Id="rId26" Type="http://schemas.openxmlformats.org/officeDocument/2006/relationships/hyperlink" Target="http://www.isc.ac.uk/cgi-bin/stations?stacode=ZRD" TargetMode="External" /><Relationship Id="rId27" Type="http://schemas.openxmlformats.org/officeDocument/2006/relationships/hyperlink" Target="http://www.isc.ac.uk/cgi-bin/stations?stacode=ZRD" TargetMode="External" /><Relationship Id="rId28" Type="http://schemas.openxmlformats.org/officeDocument/2006/relationships/hyperlink" Target="http://www.isc.ac.uk/cgi-bin/stations?stacode=ZRD" TargetMode="External" /><Relationship Id="rId29" Type="http://schemas.openxmlformats.org/officeDocument/2006/relationships/hyperlink" Target="http://www.isc.ac.uk/cgi-bin/stations?stacode=ZRD" TargetMode="External" /><Relationship Id="rId30" Type="http://schemas.openxmlformats.org/officeDocument/2006/relationships/hyperlink" Target="http://www.isc.ac.uk/cgi-bin/stations?stacode=ZRD" TargetMode="External" /><Relationship Id="rId31" Type="http://schemas.openxmlformats.org/officeDocument/2006/relationships/hyperlink" Target="http://www.isc.ac.uk/cgi-bin/stations?stacode=ZRD" TargetMode="External" /><Relationship Id="rId32" Type="http://schemas.openxmlformats.org/officeDocument/2006/relationships/hyperlink" Target="http://www.isc.ac.uk/cgi-bin/stations?stacode=ZRD" TargetMode="External" /><Relationship Id="rId33" Type="http://schemas.openxmlformats.org/officeDocument/2006/relationships/hyperlink" Target="http://www.isc.ac.uk/cgi-bin/stations?stacode=GDB" TargetMode="External" /><Relationship Id="rId34" Type="http://schemas.openxmlformats.org/officeDocument/2006/relationships/hyperlink" Target="http://www.isc.ac.uk/cgi-bin/stations?stacode=GDB" TargetMode="External" /><Relationship Id="rId35" Type="http://schemas.openxmlformats.org/officeDocument/2006/relationships/hyperlink" Target="http://www.isc.ac.uk/cgi-bin/stations?stacode=GDB" TargetMode="External" /><Relationship Id="rId36" Type="http://schemas.openxmlformats.org/officeDocument/2006/relationships/hyperlink" Target="http://www.isc.ac.uk/cgi-bin/stations?stacode=GDB" TargetMode="External" /><Relationship Id="rId37" Type="http://schemas.openxmlformats.org/officeDocument/2006/relationships/hyperlink" Target="http://www.isc.ac.uk/cgi-bin/stations?stacode=GDB" TargetMode="External" /><Relationship Id="rId38" Type="http://schemas.openxmlformats.org/officeDocument/2006/relationships/hyperlink" Target="http://www.isc.ac.uk/cgi-bin/stations?stacode=GDB" TargetMode="External" /><Relationship Id="rId39" Type="http://schemas.openxmlformats.org/officeDocument/2006/relationships/hyperlink" Target="http://www.isc.ac.uk/cgi-bin/stations?stacode=GDB" TargetMode="External" /><Relationship Id="rId40" Type="http://schemas.openxmlformats.org/officeDocument/2006/relationships/hyperlink" Target="http://www.isc.ac.uk/cgi-bin/stations?stacode=GDB" TargetMode="External" /><Relationship Id="rId41" Type="http://schemas.openxmlformats.org/officeDocument/2006/relationships/hyperlink" Target="http://www.isc.ac.uk/cgi-bin/stations?stacode=ASTR" TargetMode="External" /><Relationship Id="rId42" Type="http://schemas.openxmlformats.org/officeDocument/2006/relationships/hyperlink" Target="http://www.isc.ac.uk/cgi-bin/stations?stacode=ASTR" TargetMode="External" /><Relationship Id="rId43" Type="http://schemas.openxmlformats.org/officeDocument/2006/relationships/hyperlink" Target="http://www.isc.ac.uk/cgi-bin/stations?stacode=ASTR" TargetMode="External" /><Relationship Id="rId44" Type="http://schemas.openxmlformats.org/officeDocument/2006/relationships/hyperlink" Target="http://www.isc.ac.uk/cgi-bin/stations?stacode=MNGR" TargetMode="External" /><Relationship Id="rId45" Type="http://schemas.openxmlformats.org/officeDocument/2006/relationships/hyperlink" Target="http://www.isc.ac.uk/cgi-bin/stations?stacode=MNGR" TargetMode="External" /><Relationship Id="rId46" Type="http://schemas.openxmlformats.org/officeDocument/2006/relationships/hyperlink" Target="http://www.isc.ac.uk/cgi-bin/stations?stacode=MNGR" TargetMode="External" /><Relationship Id="rId47" Type="http://schemas.openxmlformats.org/officeDocument/2006/relationships/hyperlink" Target="http://www.isc.ac.uk/cgi-bin/stations?stacode=QZX" TargetMode="External" /><Relationship Id="rId48" Type="http://schemas.openxmlformats.org/officeDocument/2006/relationships/hyperlink" Target="http://www.isc.ac.uk/cgi-bin/stations?stacode=QZX" TargetMode="External" /><Relationship Id="rId49" Type="http://schemas.openxmlformats.org/officeDocument/2006/relationships/hyperlink" Target="http://www.isc.ac.uk/cgi-bin/stations?stacode=QZX" TargetMode="External" /><Relationship Id="rId50" Type="http://schemas.openxmlformats.org/officeDocument/2006/relationships/hyperlink" Target="http://www.isc.ac.uk/cgi-bin/stations?stacode=QZX" TargetMode="External" /><Relationship Id="rId51" Type="http://schemas.openxmlformats.org/officeDocument/2006/relationships/hyperlink" Target="http://www.isc.ac.uk/cgi-bin/stations?stacode=QZX" TargetMode="External" /><Relationship Id="rId52" Type="http://schemas.openxmlformats.org/officeDocument/2006/relationships/hyperlink" Target="http://www.isc.ac.uk/cgi-bin/stations?stacode=QZX" TargetMode="External" /><Relationship Id="rId5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me.gsras.ru/zse/app-24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SheetLayoutView="130" zoomScalePageLayoutView="0" workbookViewId="0" topLeftCell="A1">
      <selection activeCell="A2" sqref="A2"/>
    </sheetView>
  </sheetViews>
  <sheetFormatPr defaultColWidth="9.140625" defaultRowHeight="12.75"/>
  <cols>
    <col min="1" max="1" width="10.140625" style="74" bestFit="1" customWidth="1"/>
    <col min="2" max="2" width="18.140625" style="74" customWidth="1"/>
    <col min="3" max="3" width="8.57421875" style="74" customWidth="1"/>
    <col min="4" max="4" width="14.28125" style="74" customWidth="1"/>
    <col min="5" max="5" width="10.57421875" style="74" customWidth="1"/>
    <col min="6" max="6" width="10.140625" style="74" bestFit="1" customWidth="1"/>
    <col min="7" max="7" width="18.140625" style="74" customWidth="1"/>
    <col min="8" max="9" width="10.140625" style="74" bestFit="1" customWidth="1"/>
    <col min="10" max="10" width="7.00390625" style="74" customWidth="1"/>
    <col min="11" max="11" width="18.28125" style="74" customWidth="1"/>
    <col min="12" max="12" width="15.8515625" style="74" customWidth="1"/>
    <col min="13" max="13" width="15.140625" style="74" customWidth="1"/>
    <col min="14" max="15" width="11.140625" style="74" bestFit="1" customWidth="1"/>
    <col min="16" max="16" width="10.57421875" style="74" customWidth="1"/>
    <col min="17" max="17" width="11.140625" style="74" bestFit="1" customWidth="1"/>
    <col min="18" max="20" width="9.140625" style="74" customWidth="1"/>
    <col min="21" max="21" width="9.140625" style="5" customWidth="1"/>
  </cols>
  <sheetData>
    <row r="1" spans="1:14" ht="14.25">
      <c r="A1" s="281" t="s">
        <v>555</v>
      </c>
      <c r="N1" s="195"/>
    </row>
    <row r="2" spans="1:6" ht="14.25">
      <c r="A2" s="281" t="s">
        <v>427</v>
      </c>
      <c r="F2" s="73"/>
    </row>
    <row r="3" spans="1:13" ht="15">
      <c r="A3" s="282" t="s">
        <v>127</v>
      </c>
      <c r="F3" s="152"/>
      <c r="L3" s="87"/>
      <c r="M3" s="87"/>
    </row>
    <row r="4" ht="12.75">
      <c r="F4" s="195"/>
    </row>
    <row r="5" spans="1:20" ht="76.5">
      <c r="A5" s="75" t="s">
        <v>14</v>
      </c>
      <c r="B5" s="75" t="s">
        <v>15</v>
      </c>
      <c r="C5" s="75" t="s">
        <v>16</v>
      </c>
      <c r="D5" s="75" t="s">
        <v>17</v>
      </c>
      <c r="E5" s="75" t="s">
        <v>18</v>
      </c>
      <c r="F5" s="75" t="s">
        <v>19</v>
      </c>
      <c r="G5" s="75" t="s">
        <v>20</v>
      </c>
      <c r="H5" s="76" t="s">
        <v>21</v>
      </c>
      <c r="I5" s="76" t="s">
        <v>22</v>
      </c>
      <c r="J5" s="77" t="s">
        <v>23</v>
      </c>
      <c r="K5" s="75" t="s">
        <v>24</v>
      </c>
      <c r="L5" s="75" t="s">
        <v>25</v>
      </c>
      <c r="M5" s="53" t="s">
        <v>26</v>
      </c>
      <c r="N5" s="78" t="s">
        <v>27</v>
      </c>
      <c r="O5" s="79" t="s">
        <v>28</v>
      </c>
      <c r="P5" s="53" t="s">
        <v>29</v>
      </c>
      <c r="Q5" s="53" t="s">
        <v>30</v>
      </c>
      <c r="R5" s="53" t="s">
        <v>31</v>
      </c>
      <c r="S5" s="53" t="s">
        <v>32</v>
      </c>
      <c r="T5" s="80" t="s">
        <v>33</v>
      </c>
    </row>
    <row r="6" spans="1:20" ht="13.5" thickBot="1">
      <c r="A6" s="81">
        <v>1</v>
      </c>
      <c r="B6" s="81">
        <v>2</v>
      </c>
      <c r="C6" s="81">
        <v>3</v>
      </c>
      <c r="D6" s="81">
        <v>4</v>
      </c>
      <c r="E6" s="81">
        <v>8</v>
      </c>
      <c r="F6" s="81">
        <v>9</v>
      </c>
      <c r="G6" s="82">
        <v>5</v>
      </c>
      <c r="H6" s="82">
        <v>6</v>
      </c>
      <c r="I6" s="81">
        <v>7</v>
      </c>
      <c r="J6" s="81">
        <v>10</v>
      </c>
      <c r="K6" s="81">
        <v>11</v>
      </c>
      <c r="L6" s="83">
        <v>12</v>
      </c>
      <c r="M6" s="84">
        <v>13</v>
      </c>
      <c r="N6" s="85">
        <v>14</v>
      </c>
      <c r="O6" s="83">
        <v>15</v>
      </c>
      <c r="P6" s="83">
        <v>16</v>
      </c>
      <c r="Q6" s="83">
        <v>17</v>
      </c>
      <c r="R6" s="83">
        <v>18</v>
      </c>
      <c r="S6" s="83">
        <v>19</v>
      </c>
      <c r="T6" s="86">
        <v>20</v>
      </c>
    </row>
    <row r="7" spans="1:21" s="130" customFormat="1" ht="13.5" thickTop="1">
      <c r="A7" s="163">
        <v>1</v>
      </c>
      <c r="B7" s="163" t="s">
        <v>34</v>
      </c>
      <c r="C7" s="163" t="s">
        <v>201</v>
      </c>
      <c r="D7" s="163" t="s">
        <v>35</v>
      </c>
      <c r="E7" s="164">
        <v>37667</v>
      </c>
      <c r="F7" s="164"/>
      <c r="G7" s="163"/>
      <c r="H7" s="163">
        <v>39.9581</v>
      </c>
      <c r="I7" s="163">
        <v>49.006</v>
      </c>
      <c r="J7" s="163">
        <v>100</v>
      </c>
      <c r="K7" s="163" t="s">
        <v>36</v>
      </c>
      <c r="L7" s="163" t="s">
        <v>37</v>
      </c>
      <c r="M7" s="163" t="s">
        <v>38</v>
      </c>
      <c r="N7" s="163"/>
      <c r="O7" s="163"/>
      <c r="P7" s="163" t="s">
        <v>39</v>
      </c>
      <c r="Q7" s="163">
        <v>1</v>
      </c>
      <c r="R7" s="163">
        <v>24</v>
      </c>
      <c r="S7" s="283">
        <v>625000000</v>
      </c>
      <c r="T7" s="283"/>
      <c r="U7" s="140"/>
    </row>
    <row r="8" spans="1:21" s="130" customFormat="1" ht="12.75">
      <c r="A8" s="157"/>
      <c r="B8" s="157" t="s">
        <v>34</v>
      </c>
      <c r="C8" s="157" t="s">
        <v>201</v>
      </c>
      <c r="D8" s="157" t="s">
        <v>35</v>
      </c>
      <c r="E8" s="158">
        <v>37667</v>
      </c>
      <c r="F8" s="158"/>
      <c r="G8" s="157"/>
      <c r="H8" s="157">
        <v>39.9581</v>
      </c>
      <c r="I8" s="157">
        <v>49.006</v>
      </c>
      <c r="J8" s="157">
        <v>100</v>
      </c>
      <c r="K8" s="157" t="s">
        <v>36</v>
      </c>
      <c r="L8" s="157" t="s">
        <v>40</v>
      </c>
      <c r="M8" s="157" t="s">
        <v>41</v>
      </c>
      <c r="N8" s="157"/>
      <c r="O8" s="157"/>
      <c r="P8" s="157" t="s">
        <v>42</v>
      </c>
      <c r="Q8" s="157">
        <v>20</v>
      </c>
      <c r="R8" s="157">
        <v>24</v>
      </c>
      <c r="S8" s="283">
        <v>627000000</v>
      </c>
      <c r="T8" s="283"/>
      <c r="U8" s="140"/>
    </row>
    <row r="9" spans="1:21" s="130" customFormat="1" ht="12.75">
      <c r="A9" s="157"/>
      <c r="B9" s="157" t="s">
        <v>34</v>
      </c>
      <c r="C9" s="157" t="s">
        <v>201</v>
      </c>
      <c r="D9" s="157" t="s">
        <v>35</v>
      </c>
      <c r="E9" s="158">
        <v>37667</v>
      </c>
      <c r="F9" s="158"/>
      <c r="G9" s="157"/>
      <c r="H9" s="157">
        <v>39.9581</v>
      </c>
      <c r="I9" s="157">
        <v>49.006</v>
      </c>
      <c r="J9" s="157">
        <v>100</v>
      </c>
      <c r="K9" s="157" t="s">
        <v>36</v>
      </c>
      <c r="L9" s="157" t="s">
        <v>40</v>
      </c>
      <c r="M9" s="157" t="s">
        <v>43</v>
      </c>
      <c r="N9" s="157"/>
      <c r="O9" s="157"/>
      <c r="P9" s="157"/>
      <c r="Q9" s="157">
        <v>100</v>
      </c>
      <c r="R9" s="157">
        <v>24</v>
      </c>
      <c r="S9" s="283">
        <v>628000000</v>
      </c>
      <c r="T9" s="283"/>
      <c r="U9" s="140"/>
    </row>
    <row r="10" spans="1:21" s="130" customFormat="1" ht="12.75">
      <c r="A10" s="160"/>
      <c r="B10" s="160" t="s">
        <v>34</v>
      </c>
      <c r="C10" s="160" t="s">
        <v>201</v>
      </c>
      <c r="D10" s="160" t="s">
        <v>35</v>
      </c>
      <c r="E10" s="161">
        <v>37667</v>
      </c>
      <c r="F10" s="161"/>
      <c r="G10" s="160"/>
      <c r="H10" s="160">
        <v>39.9581</v>
      </c>
      <c r="I10" s="160">
        <v>49.006</v>
      </c>
      <c r="J10" s="160">
        <v>100</v>
      </c>
      <c r="K10" s="160" t="s">
        <v>36</v>
      </c>
      <c r="L10" s="160" t="s">
        <v>40</v>
      </c>
      <c r="M10" s="160" t="s">
        <v>44</v>
      </c>
      <c r="N10" s="160"/>
      <c r="O10" s="160"/>
      <c r="P10" s="160"/>
      <c r="Q10" s="160">
        <v>100</v>
      </c>
      <c r="R10" s="160">
        <v>24</v>
      </c>
      <c r="S10" s="287"/>
      <c r="T10" s="287">
        <v>428000</v>
      </c>
      <c r="U10" s="140"/>
    </row>
    <row r="11" spans="1:21" s="130" customFormat="1" ht="12.75">
      <c r="A11" s="290">
        <v>2</v>
      </c>
      <c r="B11" s="290" t="s">
        <v>92</v>
      </c>
      <c r="C11" s="290" t="s">
        <v>93</v>
      </c>
      <c r="D11" s="290" t="s">
        <v>94</v>
      </c>
      <c r="E11" s="293">
        <v>40511</v>
      </c>
      <c r="F11" s="291"/>
      <c r="G11" s="290"/>
      <c r="H11" s="292">
        <v>38.56</v>
      </c>
      <c r="I11" s="292">
        <v>48.791</v>
      </c>
      <c r="J11" s="290">
        <v>153</v>
      </c>
      <c r="K11" s="290" t="s">
        <v>36</v>
      </c>
      <c r="L11" s="294" t="s">
        <v>37</v>
      </c>
      <c r="M11" s="294" t="s">
        <v>38</v>
      </c>
      <c r="N11" s="290"/>
      <c r="O11" s="290"/>
      <c r="P11" s="294" t="s">
        <v>39</v>
      </c>
      <c r="Q11" s="294">
        <v>1</v>
      </c>
      <c r="R11" s="294">
        <v>24</v>
      </c>
      <c r="S11" s="284">
        <v>625000000</v>
      </c>
      <c r="T11" s="284"/>
      <c r="U11" s="140"/>
    </row>
    <row r="12" spans="1:21" s="130" customFormat="1" ht="12.75">
      <c r="A12" s="290"/>
      <c r="B12" s="290" t="s">
        <v>92</v>
      </c>
      <c r="C12" s="290" t="s">
        <v>93</v>
      </c>
      <c r="D12" s="290" t="s">
        <v>94</v>
      </c>
      <c r="E12" s="293">
        <v>40511</v>
      </c>
      <c r="F12" s="291"/>
      <c r="G12" s="290"/>
      <c r="H12" s="292">
        <v>38.56</v>
      </c>
      <c r="I12" s="292">
        <v>48.791</v>
      </c>
      <c r="J12" s="290">
        <v>153</v>
      </c>
      <c r="K12" s="290" t="s">
        <v>36</v>
      </c>
      <c r="L12" s="290" t="s">
        <v>40</v>
      </c>
      <c r="M12" s="290" t="s">
        <v>41</v>
      </c>
      <c r="N12" s="290"/>
      <c r="O12" s="290"/>
      <c r="P12" s="290" t="s">
        <v>42</v>
      </c>
      <c r="Q12" s="290">
        <v>20</v>
      </c>
      <c r="R12" s="290">
        <v>24</v>
      </c>
      <c r="S12" s="285">
        <v>627000000</v>
      </c>
      <c r="T12" s="285"/>
      <c r="U12" s="140"/>
    </row>
    <row r="13" spans="1:21" s="130" customFormat="1" ht="12.75">
      <c r="A13" s="290"/>
      <c r="B13" s="290" t="s">
        <v>92</v>
      </c>
      <c r="C13" s="290" t="s">
        <v>93</v>
      </c>
      <c r="D13" s="290" t="s">
        <v>94</v>
      </c>
      <c r="E13" s="293">
        <v>40511</v>
      </c>
      <c r="F13" s="291"/>
      <c r="G13" s="290"/>
      <c r="H13" s="292">
        <v>38.56</v>
      </c>
      <c r="I13" s="292">
        <v>48.791</v>
      </c>
      <c r="J13" s="290">
        <v>153</v>
      </c>
      <c r="K13" s="290" t="s">
        <v>36</v>
      </c>
      <c r="L13" s="290" t="s">
        <v>40</v>
      </c>
      <c r="M13" s="290" t="s">
        <v>43</v>
      </c>
      <c r="N13" s="290"/>
      <c r="O13" s="290"/>
      <c r="P13" s="290"/>
      <c r="Q13" s="290">
        <v>100</v>
      </c>
      <c r="R13" s="290">
        <v>24</v>
      </c>
      <c r="S13" s="285">
        <v>628000000</v>
      </c>
      <c r="T13" s="285"/>
      <c r="U13" s="140"/>
    </row>
    <row r="14" spans="1:21" s="130" customFormat="1" ht="12.75">
      <c r="A14" s="295"/>
      <c r="B14" s="295" t="s">
        <v>92</v>
      </c>
      <c r="C14" s="295" t="s">
        <v>93</v>
      </c>
      <c r="D14" s="295" t="s">
        <v>94</v>
      </c>
      <c r="E14" s="296">
        <v>40511</v>
      </c>
      <c r="F14" s="297"/>
      <c r="G14" s="295"/>
      <c r="H14" s="298">
        <v>38.56</v>
      </c>
      <c r="I14" s="298">
        <v>48.791</v>
      </c>
      <c r="J14" s="295">
        <v>153</v>
      </c>
      <c r="K14" s="295" t="s">
        <v>36</v>
      </c>
      <c r="L14" s="295" t="s">
        <v>40</v>
      </c>
      <c r="M14" s="295" t="s">
        <v>44</v>
      </c>
      <c r="N14" s="295"/>
      <c r="O14" s="295"/>
      <c r="P14" s="295"/>
      <c r="Q14" s="295">
        <v>100</v>
      </c>
      <c r="R14" s="295">
        <v>24</v>
      </c>
      <c r="S14" s="286"/>
      <c r="T14" s="286">
        <v>428000</v>
      </c>
      <c r="U14" s="140"/>
    </row>
    <row r="15" spans="1:21" s="130" customFormat="1" ht="12.75">
      <c r="A15" s="163">
        <v>3</v>
      </c>
      <c r="B15" s="163" t="s">
        <v>45</v>
      </c>
      <c r="C15" s="163" t="s">
        <v>202</v>
      </c>
      <c r="D15" s="163" t="s">
        <v>46</v>
      </c>
      <c r="E15" s="164">
        <v>40047</v>
      </c>
      <c r="F15" s="164"/>
      <c r="G15" s="163"/>
      <c r="H15" s="163">
        <v>40.861</v>
      </c>
      <c r="I15" s="163">
        <v>48.938</v>
      </c>
      <c r="J15" s="163">
        <v>1139</v>
      </c>
      <c r="K15" s="163" t="s">
        <v>36</v>
      </c>
      <c r="L15" s="163" t="s">
        <v>37</v>
      </c>
      <c r="M15" s="163" t="s">
        <v>38</v>
      </c>
      <c r="N15" s="163"/>
      <c r="O15" s="163"/>
      <c r="P15" s="163" t="s">
        <v>39</v>
      </c>
      <c r="Q15" s="163">
        <v>1</v>
      </c>
      <c r="R15" s="163">
        <v>24</v>
      </c>
      <c r="S15" s="283">
        <v>625000000</v>
      </c>
      <c r="T15" s="283"/>
      <c r="U15" s="140"/>
    </row>
    <row r="16" spans="1:21" s="130" customFormat="1" ht="12.75">
      <c r="A16" s="157"/>
      <c r="B16" s="157" t="s">
        <v>45</v>
      </c>
      <c r="C16" s="157" t="s">
        <v>202</v>
      </c>
      <c r="D16" s="157" t="s">
        <v>46</v>
      </c>
      <c r="E16" s="158">
        <v>40047</v>
      </c>
      <c r="F16" s="158"/>
      <c r="G16" s="157"/>
      <c r="H16" s="157">
        <v>40.861</v>
      </c>
      <c r="I16" s="157">
        <v>48.938</v>
      </c>
      <c r="J16" s="157">
        <v>1139</v>
      </c>
      <c r="K16" s="157" t="s">
        <v>36</v>
      </c>
      <c r="L16" s="157" t="s">
        <v>47</v>
      </c>
      <c r="M16" s="157" t="s">
        <v>41</v>
      </c>
      <c r="N16" s="157"/>
      <c r="O16" s="157"/>
      <c r="P16" s="157" t="s">
        <v>42</v>
      </c>
      <c r="Q16" s="157">
        <v>20</v>
      </c>
      <c r="R16" s="157">
        <v>24</v>
      </c>
      <c r="S16" s="283">
        <v>627000000</v>
      </c>
      <c r="T16" s="283"/>
      <c r="U16" s="140"/>
    </row>
    <row r="17" spans="1:21" s="130" customFormat="1" ht="12.75">
      <c r="A17" s="157"/>
      <c r="B17" s="157" t="s">
        <v>45</v>
      </c>
      <c r="C17" s="157" t="s">
        <v>202</v>
      </c>
      <c r="D17" s="157" t="s">
        <v>46</v>
      </c>
      <c r="E17" s="158">
        <v>40047</v>
      </c>
      <c r="F17" s="158"/>
      <c r="G17" s="157"/>
      <c r="H17" s="157">
        <v>40.861</v>
      </c>
      <c r="I17" s="157">
        <v>48.938</v>
      </c>
      <c r="J17" s="157">
        <v>1139</v>
      </c>
      <c r="K17" s="157" t="s">
        <v>36</v>
      </c>
      <c r="L17" s="157" t="s">
        <v>47</v>
      </c>
      <c r="M17" s="157" t="s">
        <v>43</v>
      </c>
      <c r="N17" s="157"/>
      <c r="O17" s="157"/>
      <c r="P17" s="157"/>
      <c r="Q17" s="157">
        <v>100</v>
      </c>
      <c r="R17" s="157">
        <v>24</v>
      </c>
      <c r="S17" s="283">
        <v>628000000</v>
      </c>
      <c r="T17" s="283"/>
      <c r="U17" s="140"/>
    </row>
    <row r="18" spans="1:21" s="130" customFormat="1" ht="12.75">
      <c r="A18" s="160"/>
      <c r="B18" s="160" t="s">
        <v>45</v>
      </c>
      <c r="C18" s="160" t="s">
        <v>202</v>
      </c>
      <c r="D18" s="160" t="s">
        <v>46</v>
      </c>
      <c r="E18" s="161">
        <v>40047</v>
      </c>
      <c r="F18" s="161"/>
      <c r="G18" s="160"/>
      <c r="H18" s="160">
        <v>40.861</v>
      </c>
      <c r="I18" s="160">
        <v>48.938</v>
      </c>
      <c r="J18" s="160">
        <v>1139</v>
      </c>
      <c r="K18" s="160" t="s">
        <v>36</v>
      </c>
      <c r="L18" s="160" t="s">
        <v>47</v>
      </c>
      <c r="M18" s="160" t="s">
        <v>44</v>
      </c>
      <c r="N18" s="160"/>
      <c r="O18" s="160"/>
      <c r="P18" s="160"/>
      <c r="Q18" s="160">
        <v>100</v>
      </c>
      <c r="R18" s="160">
        <v>24</v>
      </c>
      <c r="S18" s="287"/>
      <c r="T18" s="287">
        <v>428000</v>
      </c>
      <c r="U18" s="140"/>
    </row>
    <row r="19" spans="1:21" s="130" customFormat="1" ht="12.75">
      <c r="A19" s="290">
        <v>4</v>
      </c>
      <c r="B19" s="290" t="s">
        <v>144</v>
      </c>
      <c r="C19" s="290"/>
      <c r="D19" s="290" t="s">
        <v>145</v>
      </c>
      <c r="E19" s="293">
        <v>41560</v>
      </c>
      <c r="F19" s="291"/>
      <c r="G19" s="290"/>
      <c r="H19" s="292">
        <v>40.1083</v>
      </c>
      <c r="I19" s="292">
        <v>47.1083</v>
      </c>
      <c r="J19" s="290">
        <v>152</v>
      </c>
      <c r="K19" s="290" t="s">
        <v>36</v>
      </c>
      <c r="L19" s="294" t="s">
        <v>37</v>
      </c>
      <c r="M19" s="294" t="s">
        <v>38</v>
      </c>
      <c r="N19" s="290"/>
      <c r="O19" s="290"/>
      <c r="P19" s="294" t="s">
        <v>39</v>
      </c>
      <c r="Q19" s="294">
        <v>1</v>
      </c>
      <c r="R19" s="294">
        <v>24</v>
      </c>
      <c r="S19" s="284">
        <v>625000000</v>
      </c>
      <c r="T19" s="284"/>
      <c r="U19" s="140"/>
    </row>
    <row r="20" spans="1:21" s="130" customFormat="1" ht="12.75">
      <c r="A20" s="290"/>
      <c r="B20" s="290" t="s">
        <v>144</v>
      </c>
      <c r="C20" s="290"/>
      <c r="D20" s="290" t="s">
        <v>145</v>
      </c>
      <c r="E20" s="293">
        <v>41560</v>
      </c>
      <c r="F20" s="291"/>
      <c r="G20" s="290"/>
      <c r="H20" s="292">
        <v>40.1083</v>
      </c>
      <c r="I20" s="292">
        <v>47.1083</v>
      </c>
      <c r="J20" s="290">
        <v>152</v>
      </c>
      <c r="K20" s="290" t="s">
        <v>36</v>
      </c>
      <c r="L20" s="290" t="s">
        <v>47</v>
      </c>
      <c r="M20" s="290" t="s">
        <v>41</v>
      </c>
      <c r="N20" s="290"/>
      <c r="O20" s="290"/>
      <c r="P20" s="290" t="s">
        <v>42</v>
      </c>
      <c r="Q20" s="290">
        <v>20</v>
      </c>
      <c r="R20" s="290">
        <v>24</v>
      </c>
      <c r="S20" s="285">
        <v>627000000</v>
      </c>
      <c r="T20" s="285"/>
      <c r="U20" s="140"/>
    </row>
    <row r="21" spans="1:21" s="130" customFormat="1" ht="12.75">
      <c r="A21" s="290"/>
      <c r="B21" s="290" t="s">
        <v>144</v>
      </c>
      <c r="C21" s="290"/>
      <c r="D21" s="290" t="s">
        <v>145</v>
      </c>
      <c r="E21" s="293">
        <v>41560</v>
      </c>
      <c r="F21" s="291"/>
      <c r="G21" s="290"/>
      <c r="H21" s="292">
        <v>40.1083</v>
      </c>
      <c r="I21" s="292">
        <v>47.1083</v>
      </c>
      <c r="J21" s="290">
        <v>152</v>
      </c>
      <c r="K21" s="290" t="s">
        <v>36</v>
      </c>
      <c r="L21" s="290" t="s">
        <v>47</v>
      </c>
      <c r="M21" s="290" t="s">
        <v>43</v>
      </c>
      <c r="N21" s="290"/>
      <c r="O21" s="290"/>
      <c r="P21" s="290"/>
      <c r="Q21" s="290">
        <v>100</v>
      </c>
      <c r="R21" s="290">
        <v>24</v>
      </c>
      <c r="S21" s="285">
        <v>628000000</v>
      </c>
      <c r="T21" s="285"/>
      <c r="U21" s="140"/>
    </row>
    <row r="22" spans="1:21" s="130" customFormat="1" ht="12.75">
      <c r="A22" s="295"/>
      <c r="B22" s="295" t="s">
        <v>144</v>
      </c>
      <c r="C22" s="295"/>
      <c r="D22" s="295" t="s">
        <v>145</v>
      </c>
      <c r="E22" s="296">
        <v>41560</v>
      </c>
      <c r="F22" s="297"/>
      <c r="G22" s="295"/>
      <c r="H22" s="298">
        <v>40.1083</v>
      </c>
      <c r="I22" s="298">
        <v>47.1083</v>
      </c>
      <c r="J22" s="295">
        <v>152</v>
      </c>
      <c r="K22" s="295" t="s">
        <v>36</v>
      </c>
      <c r="L22" s="295" t="s">
        <v>47</v>
      </c>
      <c r="M22" s="295" t="s">
        <v>44</v>
      </c>
      <c r="N22" s="295"/>
      <c r="O22" s="295"/>
      <c r="P22" s="295"/>
      <c r="Q22" s="295">
        <v>100</v>
      </c>
      <c r="R22" s="295">
        <v>24</v>
      </c>
      <c r="S22" s="286"/>
      <c r="T22" s="286">
        <v>428000</v>
      </c>
      <c r="U22" s="140"/>
    </row>
    <row r="23" spans="1:21" s="130" customFormat="1" ht="12.75">
      <c r="A23" s="157">
        <v>5</v>
      </c>
      <c r="B23" s="157" t="s">
        <v>49</v>
      </c>
      <c r="C23" s="157" t="s">
        <v>203</v>
      </c>
      <c r="D23" s="157" t="s">
        <v>50</v>
      </c>
      <c r="E23" s="158">
        <v>37667</v>
      </c>
      <c r="F23" s="158"/>
      <c r="G23" s="157"/>
      <c r="H23" s="157">
        <v>40.2632</v>
      </c>
      <c r="I23" s="157">
        <v>47.179</v>
      </c>
      <c r="J23" s="157">
        <v>100</v>
      </c>
      <c r="K23" s="157" t="s">
        <v>36</v>
      </c>
      <c r="L23" s="157" t="s">
        <v>37</v>
      </c>
      <c r="M23" s="157" t="s">
        <v>38</v>
      </c>
      <c r="N23" s="157"/>
      <c r="O23" s="157"/>
      <c r="P23" s="157" t="s">
        <v>39</v>
      </c>
      <c r="Q23" s="157">
        <v>1</v>
      </c>
      <c r="R23" s="157">
        <v>24</v>
      </c>
      <c r="S23" s="283">
        <v>625000000</v>
      </c>
      <c r="T23" s="283"/>
      <c r="U23" s="140"/>
    </row>
    <row r="24" spans="1:21" s="130" customFormat="1" ht="12.75">
      <c r="A24" s="157"/>
      <c r="B24" s="157" t="s">
        <v>49</v>
      </c>
      <c r="C24" s="157" t="s">
        <v>203</v>
      </c>
      <c r="D24" s="157" t="s">
        <v>50</v>
      </c>
      <c r="E24" s="158">
        <v>37667</v>
      </c>
      <c r="F24" s="158"/>
      <c r="G24" s="157"/>
      <c r="H24" s="157">
        <v>40.2632</v>
      </c>
      <c r="I24" s="157">
        <v>47.179</v>
      </c>
      <c r="J24" s="157">
        <v>100</v>
      </c>
      <c r="K24" s="157" t="s">
        <v>36</v>
      </c>
      <c r="L24" s="157" t="s">
        <v>47</v>
      </c>
      <c r="M24" s="157" t="s">
        <v>41</v>
      </c>
      <c r="N24" s="157"/>
      <c r="O24" s="157"/>
      <c r="P24" s="157" t="s">
        <v>42</v>
      </c>
      <c r="Q24" s="157">
        <v>20</v>
      </c>
      <c r="R24" s="157">
        <v>24</v>
      </c>
      <c r="S24" s="283">
        <v>627000000</v>
      </c>
      <c r="T24" s="283"/>
      <c r="U24" s="140"/>
    </row>
    <row r="25" spans="1:21" s="130" customFormat="1" ht="12.75">
      <c r="A25" s="157"/>
      <c r="B25" s="157" t="s">
        <v>49</v>
      </c>
      <c r="C25" s="157" t="s">
        <v>203</v>
      </c>
      <c r="D25" s="157" t="s">
        <v>50</v>
      </c>
      <c r="E25" s="158">
        <v>37667</v>
      </c>
      <c r="F25" s="158"/>
      <c r="G25" s="157"/>
      <c r="H25" s="157">
        <v>40.2632</v>
      </c>
      <c r="I25" s="157">
        <v>47.179</v>
      </c>
      <c r="J25" s="157">
        <v>100</v>
      </c>
      <c r="K25" s="157" t="s">
        <v>36</v>
      </c>
      <c r="L25" s="157" t="s">
        <v>47</v>
      </c>
      <c r="M25" s="157" t="s">
        <v>43</v>
      </c>
      <c r="N25" s="157"/>
      <c r="O25" s="157"/>
      <c r="P25" s="157"/>
      <c r="Q25" s="157">
        <v>100</v>
      </c>
      <c r="R25" s="157">
        <v>24</v>
      </c>
      <c r="S25" s="283">
        <v>628000000</v>
      </c>
      <c r="T25" s="283"/>
      <c r="U25" s="140"/>
    </row>
    <row r="26" spans="1:21" s="130" customFormat="1" ht="12.75">
      <c r="A26" s="160"/>
      <c r="B26" s="160" t="s">
        <v>49</v>
      </c>
      <c r="C26" s="160" t="s">
        <v>203</v>
      </c>
      <c r="D26" s="160" t="s">
        <v>50</v>
      </c>
      <c r="E26" s="161">
        <v>37667</v>
      </c>
      <c r="F26" s="161"/>
      <c r="G26" s="160"/>
      <c r="H26" s="160">
        <v>40.2632</v>
      </c>
      <c r="I26" s="160">
        <v>47.179</v>
      </c>
      <c r="J26" s="160">
        <v>100</v>
      </c>
      <c r="K26" s="160" t="s">
        <v>36</v>
      </c>
      <c r="L26" s="160" t="s">
        <v>47</v>
      </c>
      <c r="M26" s="160" t="s">
        <v>44</v>
      </c>
      <c r="N26" s="160"/>
      <c r="O26" s="160"/>
      <c r="P26" s="160"/>
      <c r="Q26" s="160">
        <v>100</v>
      </c>
      <c r="R26" s="160">
        <v>24</v>
      </c>
      <c r="S26" s="287"/>
      <c r="T26" s="287">
        <v>428000</v>
      </c>
      <c r="U26" s="140"/>
    </row>
    <row r="27" spans="1:21" s="130" customFormat="1" ht="12.75">
      <c r="A27" s="290">
        <v>6</v>
      </c>
      <c r="B27" s="290" t="s">
        <v>147</v>
      </c>
      <c r="C27" s="290"/>
      <c r="D27" s="290" t="s">
        <v>146</v>
      </c>
      <c r="E27" s="293">
        <v>41570</v>
      </c>
      <c r="F27" s="291"/>
      <c r="G27" s="290"/>
      <c r="H27" s="292">
        <v>39.721</v>
      </c>
      <c r="I27" s="292">
        <v>47.559</v>
      </c>
      <c r="J27" s="290">
        <v>125</v>
      </c>
      <c r="K27" s="290" t="s">
        <v>36</v>
      </c>
      <c r="L27" s="294" t="s">
        <v>37</v>
      </c>
      <c r="M27" s="294" t="s">
        <v>38</v>
      </c>
      <c r="N27" s="290"/>
      <c r="O27" s="290"/>
      <c r="P27" s="294" t="s">
        <v>39</v>
      </c>
      <c r="Q27" s="294">
        <v>1</v>
      </c>
      <c r="R27" s="294">
        <v>24</v>
      </c>
      <c r="S27" s="284">
        <v>625000000</v>
      </c>
      <c r="T27" s="284"/>
      <c r="U27" s="140"/>
    </row>
    <row r="28" spans="1:21" s="130" customFormat="1" ht="12.75">
      <c r="A28" s="290"/>
      <c r="B28" s="290" t="s">
        <v>147</v>
      </c>
      <c r="C28" s="290"/>
      <c r="D28" s="290" t="s">
        <v>146</v>
      </c>
      <c r="E28" s="293">
        <v>41570</v>
      </c>
      <c r="F28" s="291"/>
      <c r="G28" s="290"/>
      <c r="H28" s="292">
        <v>39.721</v>
      </c>
      <c r="I28" s="292">
        <v>47.559</v>
      </c>
      <c r="J28" s="290">
        <v>125</v>
      </c>
      <c r="K28" s="290" t="s">
        <v>36</v>
      </c>
      <c r="L28" s="290" t="s">
        <v>47</v>
      </c>
      <c r="M28" s="290" t="s">
        <v>41</v>
      </c>
      <c r="N28" s="290"/>
      <c r="O28" s="290"/>
      <c r="P28" s="290" t="s">
        <v>42</v>
      </c>
      <c r="Q28" s="290">
        <v>20</v>
      </c>
      <c r="R28" s="290">
        <v>24</v>
      </c>
      <c r="S28" s="285">
        <v>627000000</v>
      </c>
      <c r="T28" s="285"/>
      <c r="U28" s="140"/>
    </row>
    <row r="29" spans="1:21" s="130" customFormat="1" ht="12.75">
      <c r="A29" s="290"/>
      <c r="B29" s="290" t="s">
        <v>147</v>
      </c>
      <c r="C29" s="290"/>
      <c r="D29" s="290" t="s">
        <v>146</v>
      </c>
      <c r="E29" s="293">
        <v>41570</v>
      </c>
      <c r="F29" s="291"/>
      <c r="G29" s="290"/>
      <c r="H29" s="292">
        <v>39.721</v>
      </c>
      <c r="I29" s="292">
        <v>47.559</v>
      </c>
      <c r="J29" s="290">
        <v>125</v>
      </c>
      <c r="K29" s="290" t="s">
        <v>36</v>
      </c>
      <c r="L29" s="290" t="s">
        <v>47</v>
      </c>
      <c r="M29" s="290" t="s">
        <v>43</v>
      </c>
      <c r="N29" s="290"/>
      <c r="O29" s="290"/>
      <c r="P29" s="290"/>
      <c r="Q29" s="290">
        <v>100</v>
      </c>
      <c r="R29" s="290">
        <v>24</v>
      </c>
      <c r="S29" s="285">
        <v>628000000</v>
      </c>
      <c r="T29" s="285"/>
      <c r="U29" s="140"/>
    </row>
    <row r="30" spans="1:21" s="130" customFormat="1" ht="12.75">
      <c r="A30" s="295"/>
      <c r="B30" s="295" t="s">
        <v>147</v>
      </c>
      <c r="C30" s="295"/>
      <c r="D30" s="295" t="s">
        <v>146</v>
      </c>
      <c r="E30" s="296">
        <v>41570</v>
      </c>
      <c r="F30" s="297"/>
      <c r="G30" s="295"/>
      <c r="H30" s="298">
        <v>39.721</v>
      </c>
      <c r="I30" s="298">
        <v>47.559</v>
      </c>
      <c r="J30" s="295">
        <v>125</v>
      </c>
      <c r="K30" s="295" t="s">
        <v>36</v>
      </c>
      <c r="L30" s="295" t="s">
        <v>47</v>
      </c>
      <c r="M30" s="295" t="s">
        <v>44</v>
      </c>
      <c r="N30" s="295"/>
      <c r="O30" s="295"/>
      <c r="P30" s="295"/>
      <c r="Q30" s="295">
        <v>100</v>
      </c>
      <c r="R30" s="295">
        <v>24</v>
      </c>
      <c r="S30" s="286"/>
      <c r="T30" s="286">
        <v>428000</v>
      </c>
      <c r="U30" s="140"/>
    </row>
    <row r="31" spans="1:21" s="130" customFormat="1" ht="12.75">
      <c r="A31" s="157">
        <v>7</v>
      </c>
      <c r="B31" s="163" t="s">
        <v>51</v>
      </c>
      <c r="C31" s="163" t="s">
        <v>52</v>
      </c>
      <c r="D31" s="163" t="s">
        <v>53</v>
      </c>
      <c r="E31" s="164">
        <v>37667</v>
      </c>
      <c r="F31" s="164"/>
      <c r="G31" s="163"/>
      <c r="H31" s="163">
        <v>40.4106</v>
      </c>
      <c r="I31" s="163">
        <v>50.1553</v>
      </c>
      <c r="J31" s="163">
        <v>30</v>
      </c>
      <c r="K31" s="157" t="s">
        <v>36</v>
      </c>
      <c r="L31" s="163" t="s">
        <v>37</v>
      </c>
      <c r="M31" s="163" t="s">
        <v>38</v>
      </c>
      <c r="N31" s="163"/>
      <c r="O31" s="163"/>
      <c r="P31" s="163" t="s">
        <v>39</v>
      </c>
      <c r="Q31" s="163">
        <v>1</v>
      </c>
      <c r="R31" s="163">
        <v>24</v>
      </c>
      <c r="S31" s="288">
        <v>625000000</v>
      </c>
      <c r="T31" s="288"/>
      <c r="U31" s="140"/>
    </row>
    <row r="32" spans="1:21" s="130" customFormat="1" ht="12.75">
      <c r="A32" s="157"/>
      <c r="B32" s="157" t="s">
        <v>51</v>
      </c>
      <c r="C32" s="157" t="s">
        <v>52</v>
      </c>
      <c r="D32" s="157" t="s">
        <v>53</v>
      </c>
      <c r="E32" s="158">
        <v>37667</v>
      </c>
      <c r="F32" s="158"/>
      <c r="G32" s="157"/>
      <c r="H32" s="157">
        <v>40.4106</v>
      </c>
      <c r="I32" s="157">
        <v>50.1553</v>
      </c>
      <c r="J32" s="157">
        <v>30</v>
      </c>
      <c r="K32" s="157" t="s">
        <v>36</v>
      </c>
      <c r="L32" s="157" t="s">
        <v>47</v>
      </c>
      <c r="M32" s="157" t="s">
        <v>41</v>
      </c>
      <c r="N32" s="157"/>
      <c r="O32" s="157"/>
      <c r="P32" s="157" t="s">
        <v>42</v>
      </c>
      <c r="Q32" s="157">
        <v>20</v>
      </c>
      <c r="R32" s="157">
        <v>24</v>
      </c>
      <c r="S32" s="288">
        <v>627000000</v>
      </c>
      <c r="T32" s="288"/>
      <c r="U32" s="140"/>
    </row>
    <row r="33" spans="1:21" s="130" customFormat="1" ht="12.75">
      <c r="A33" s="157"/>
      <c r="B33" s="157" t="s">
        <v>51</v>
      </c>
      <c r="C33" s="157" t="s">
        <v>52</v>
      </c>
      <c r="D33" s="157" t="s">
        <v>53</v>
      </c>
      <c r="E33" s="158">
        <v>37667</v>
      </c>
      <c r="F33" s="158"/>
      <c r="G33" s="157"/>
      <c r="H33" s="157">
        <v>40.4106</v>
      </c>
      <c r="I33" s="157">
        <v>50.1553</v>
      </c>
      <c r="J33" s="157">
        <v>30</v>
      </c>
      <c r="K33" s="157" t="s">
        <v>36</v>
      </c>
      <c r="L33" s="157" t="s">
        <v>47</v>
      </c>
      <c r="M33" s="157" t="s">
        <v>54</v>
      </c>
      <c r="N33" s="157"/>
      <c r="O33" s="157"/>
      <c r="P33" s="157"/>
      <c r="Q33" s="157">
        <v>100</v>
      </c>
      <c r="R33" s="157">
        <v>24</v>
      </c>
      <c r="S33" s="288">
        <v>628000000</v>
      </c>
      <c r="T33" s="288"/>
      <c r="U33" s="140"/>
    </row>
    <row r="34" spans="1:21" s="130" customFormat="1" ht="12.75">
      <c r="A34" s="160"/>
      <c r="B34" s="160" t="s">
        <v>51</v>
      </c>
      <c r="C34" s="160" t="s">
        <v>52</v>
      </c>
      <c r="D34" s="160" t="s">
        <v>53</v>
      </c>
      <c r="E34" s="161">
        <v>37667</v>
      </c>
      <c r="F34" s="161"/>
      <c r="G34" s="160"/>
      <c r="H34" s="160">
        <v>40.4106</v>
      </c>
      <c r="I34" s="160">
        <v>50.1553</v>
      </c>
      <c r="J34" s="160">
        <v>30</v>
      </c>
      <c r="K34" s="160" t="s">
        <v>36</v>
      </c>
      <c r="L34" s="160" t="s">
        <v>47</v>
      </c>
      <c r="M34" s="160" t="s">
        <v>44</v>
      </c>
      <c r="N34" s="160"/>
      <c r="O34" s="160"/>
      <c r="P34" s="160"/>
      <c r="Q34" s="160">
        <v>100</v>
      </c>
      <c r="R34" s="160">
        <v>24</v>
      </c>
      <c r="S34" s="288"/>
      <c r="T34" s="288">
        <v>428000</v>
      </c>
      <c r="U34" s="140"/>
    </row>
    <row r="35" spans="1:21" s="130" customFormat="1" ht="12.75">
      <c r="A35" s="290">
        <v>8</v>
      </c>
      <c r="B35" s="290" t="s">
        <v>55</v>
      </c>
      <c r="C35" s="290" t="s">
        <v>56</v>
      </c>
      <c r="D35" s="290" t="s">
        <v>57</v>
      </c>
      <c r="E35" s="293">
        <v>37667</v>
      </c>
      <c r="F35" s="291"/>
      <c r="G35" s="290"/>
      <c r="H35" s="292">
        <v>40.4007</v>
      </c>
      <c r="I35" s="292">
        <v>49.7332</v>
      </c>
      <c r="J35" s="290">
        <v>167</v>
      </c>
      <c r="K35" s="290" t="s">
        <v>36</v>
      </c>
      <c r="L35" s="294" t="s">
        <v>37</v>
      </c>
      <c r="M35" s="294" t="s">
        <v>38</v>
      </c>
      <c r="N35" s="290"/>
      <c r="O35" s="290"/>
      <c r="P35" s="294" t="s">
        <v>39</v>
      </c>
      <c r="Q35" s="294">
        <v>1</v>
      </c>
      <c r="R35" s="294">
        <v>24</v>
      </c>
      <c r="S35" s="284">
        <v>625000000</v>
      </c>
      <c r="T35" s="284"/>
      <c r="U35" s="140"/>
    </row>
    <row r="36" spans="1:21" s="130" customFormat="1" ht="12.75">
      <c r="A36" s="290"/>
      <c r="B36" s="290" t="s">
        <v>55</v>
      </c>
      <c r="C36" s="290" t="s">
        <v>56</v>
      </c>
      <c r="D36" s="290" t="s">
        <v>57</v>
      </c>
      <c r="E36" s="293">
        <v>37667</v>
      </c>
      <c r="F36" s="291"/>
      <c r="G36" s="290"/>
      <c r="H36" s="292">
        <v>40.4007</v>
      </c>
      <c r="I36" s="292">
        <v>49.7332</v>
      </c>
      <c r="J36" s="290">
        <v>167</v>
      </c>
      <c r="K36" s="290" t="s">
        <v>36</v>
      </c>
      <c r="L36" s="290" t="s">
        <v>47</v>
      </c>
      <c r="M36" s="290" t="s">
        <v>41</v>
      </c>
      <c r="N36" s="290"/>
      <c r="O36" s="290"/>
      <c r="P36" s="290" t="s">
        <v>42</v>
      </c>
      <c r="Q36" s="290">
        <v>20</v>
      </c>
      <c r="R36" s="290">
        <v>24</v>
      </c>
      <c r="S36" s="285">
        <v>627000000</v>
      </c>
      <c r="T36" s="285"/>
      <c r="U36" s="140"/>
    </row>
    <row r="37" spans="1:21" s="130" customFormat="1" ht="12.75">
      <c r="A37" s="290"/>
      <c r="B37" s="290" t="s">
        <v>55</v>
      </c>
      <c r="C37" s="290" t="s">
        <v>56</v>
      </c>
      <c r="D37" s="290" t="s">
        <v>57</v>
      </c>
      <c r="E37" s="293">
        <v>37667</v>
      </c>
      <c r="F37" s="291"/>
      <c r="G37" s="290"/>
      <c r="H37" s="292">
        <v>40.4007</v>
      </c>
      <c r="I37" s="292">
        <v>49.7332</v>
      </c>
      <c r="J37" s="290">
        <v>167</v>
      </c>
      <c r="K37" s="290" t="s">
        <v>36</v>
      </c>
      <c r="L37" s="290" t="s">
        <v>47</v>
      </c>
      <c r="M37" s="290" t="s">
        <v>43</v>
      </c>
      <c r="N37" s="290"/>
      <c r="O37" s="290"/>
      <c r="P37" s="290"/>
      <c r="Q37" s="290">
        <v>100</v>
      </c>
      <c r="R37" s="290">
        <v>24</v>
      </c>
      <c r="S37" s="285">
        <v>628000000</v>
      </c>
      <c r="T37" s="285"/>
      <c r="U37" s="140"/>
    </row>
    <row r="38" spans="1:21" s="130" customFormat="1" ht="12.75">
      <c r="A38" s="295"/>
      <c r="B38" s="295" t="s">
        <v>55</v>
      </c>
      <c r="C38" s="295" t="s">
        <v>56</v>
      </c>
      <c r="D38" s="295" t="s">
        <v>57</v>
      </c>
      <c r="E38" s="296">
        <v>37667</v>
      </c>
      <c r="F38" s="297"/>
      <c r="G38" s="295"/>
      <c r="H38" s="298">
        <v>40.4007</v>
      </c>
      <c r="I38" s="298">
        <v>49.7332</v>
      </c>
      <c r="J38" s="295">
        <v>167</v>
      </c>
      <c r="K38" s="295" t="s">
        <v>36</v>
      </c>
      <c r="L38" s="295" t="s">
        <v>47</v>
      </c>
      <c r="M38" s="295" t="s">
        <v>44</v>
      </c>
      <c r="N38" s="295"/>
      <c r="O38" s="295"/>
      <c r="P38" s="295"/>
      <c r="Q38" s="295">
        <v>100</v>
      </c>
      <c r="R38" s="295">
        <v>24</v>
      </c>
      <c r="S38" s="286"/>
      <c r="T38" s="286">
        <v>428000</v>
      </c>
      <c r="U38" s="140"/>
    </row>
    <row r="39" spans="1:21" s="130" customFormat="1" ht="12.75">
      <c r="A39" s="157">
        <v>9</v>
      </c>
      <c r="B39" s="163" t="s">
        <v>59</v>
      </c>
      <c r="C39" s="165" t="s">
        <v>60</v>
      </c>
      <c r="D39" s="163" t="s">
        <v>58</v>
      </c>
      <c r="E39" s="164">
        <v>37667</v>
      </c>
      <c r="F39" s="164"/>
      <c r="G39" s="163"/>
      <c r="H39" s="163">
        <v>41.3552</v>
      </c>
      <c r="I39" s="163">
        <v>48.4927</v>
      </c>
      <c r="J39" s="163">
        <v>632</v>
      </c>
      <c r="K39" s="163" t="s">
        <v>36</v>
      </c>
      <c r="L39" s="163" t="s">
        <v>37</v>
      </c>
      <c r="M39" s="163" t="s">
        <v>38</v>
      </c>
      <c r="N39" s="163"/>
      <c r="O39" s="163"/>
      <c r="P39" s="163" t="s">
        <v>39</v>
      </c>
      <c r="Q39" s="163">
        <v>1</v>
      </c>
      <c r="R39" s="163">
        <v>24</v>
      </c>
      <c r="S39" s="288">
        <v>625000000</v>
      </c>
      <c r="T39" s="288"/>
      <c r="U39" s="140"/>
    </row>
    <row r="40" spans="1:21" s="130" customFormat="1" ht="12.75">
      <c r="A40" s="157"/>
      <c r="B40" s="157" t="s">
        <v>59</v>
      </c>
      <c r="C40" s="159" t="s">
        <v>60</v>
      </c>
      <c r="D40" s="157" t="s">
        <v>58</v>
      </c>
      <c r="E40" s="158">
        <v>37667</v>
      </c>
      <c r="F40" s="158"/>
      <c r="G40" s="157"/>
      <c r="H40" s="157">
        <v>41.3552</v>
      </c>
      <c r="I40" s="157">
        <v>48.4927</v>
      </c>
      <c r="J40" s="157">
        <v>632</v>
      </c>
      <c r="K40" s="157" t="s">
        <v>36</v>
      </c>
      <c r="L40" s="157" t="s">
        <v>47</v>
      </c>
      <c r="M40" s="157" t="s">
        <v>41</v>
      </c>
      <c r="N40" s="157"/>
      <c r="O40" s="157"/>
      <c r="P40" s="157" t="s">
        <v>42</v>
      </c>
      <c r="Q40" s="157">
        <v>20</v>
      </c>
      <c r="R40" s="157">
        <v>24</v>
      </c>
      <c r="S40" s="288">
        <v>627000000</v>
      </c>
      <c r="T40" s="288"/>
      <c r="U40" s="140"/>
    </row>
    <row r="41" spans="1:21" s="130" customFormat="1" ht="12.75">
      <c r="A41" s="157"/>
      <c r="B41" s="157" t="s">
        <v>59</v>
      </c>
      <c r="C41" s="159" t="s">
        <v>60</v>
      </c>
      <c r="D41" s="157" t="s">
        <v>58</v>
      </c>
      <c r="E41" s="158">
        <v>37667</v>
      </c>
      <c r="F41" s="158"/>
      <c r="G41" s="157"/>
      <c r="H41" s="157">
        <v>41.3552</v>
      </c>
      <c r="I41" s="157">
        <v>48.4927</v>
      </c>
      <c r="J41" s="157">
        <v>632</v>
      </c>
      <c r="K41" s="157" t="s">
        <v>36</v>
      </c>
      <c r="L41" s="157" t="s">
        <v>47</v>
      </c>
      <c r="M41" s="157" t="s">
        <v>43</v>
      </c>
      <c r="N41" s="157"/>
      <c r="O41" s="157"/>
      <c r="P41" s="157"/>
      <c r="Q41" s="157">
        <v>100</v>
      </c>
      <c r="R41" s="157">
        <v>24</v>
      </c>
      <c r="S41" s="288">
        <v>628000000</v>
      </c>
      <c r="T41" s="288"/>
      <c r="U41" s="140"/>
    </row>
    <row r="42" spans="1:21" s="130" customFormat="1" ht="12.75">
      <c r="A42" s="160"/>
      <c r="B42" s="160" t="s">
        <v>59</v>
      </c>
      <c r="C42" s="167" t="s">
        <v>60</v>
      </c>
      <c r="D42" s="160" t="s">
        <v>58</v>
      </c>
      <c r="E42" s="161">
        <v>37667</v>
      </c>
      <c r="F42" s="161"/>
      <c r="G42" s="160"/>
      <c r="H42" s="160">
        <v>41.3552</v>
      </c>
      <c r="I42" s="160">
        <v>48.4927</v>
      </c>
      <c r="J42" s="160">
        <v>632</v>
      </c>
      <c r="K42" s="160" t="s">
        <v>36</v>
      </c>
      <c r="L42" s="160" t="s">
        <v>47</v>
      </c>
      <c r="M42" s="160" t="s">
        <v>44</v>
      </c>
      <c r="N42" s="160"/>
      <c r="O42" s="160"/>
      <c r="P42" s="160"/>
      <c r="Q42" s="160">
        <v>100</v>
      </c>
      <c r="R42" s="160">
        <v>24</v>
      </c>
      <c r="S42" s="288"/>
      <c r="T42" s="288">
        <v>428000</v>
      </c>
      <c r="U42" s="140"/>
    </row>
    <row r="43" spans="1:21" s="130" customFormat="1" ht="12.75">
      <c r="A43" s="290">
        <v>10</v>
      </c>
      <c r="B43" s="290" t="s">
        <v>61</v>
      </c>
      <c r="C43" s="290" t="s">
        <v>62</v>
      </c>
      <c r="D43" s="290" t="s">
        <v>63</v>
      </c>
      <c r="E43" s="293">
        <v>18415</v>
      </c>
      <c r="F43" s="291">
        <v>37667</v>
      </c>
      <c r="G43" s="290"/>
      <c r="H43" s="292">
        <v>40.6519</v>
      </c>
      <c r="I43" s="292">
        <v>46.3297</v>
      </c>
      <c r="J43" s="290">
        <v>551</v>
      </c>
      <c r="K43" s="290" t="s">
        <v>36</v>
      </c>
      <c r="L43" s="294" t="s">
        <v>37</v>
      </c>
      <c r="M43" s="294" t="s">
        <v>38</v>
      </c>
      <c r="N43" s="290"/>
      <c r="O43" s="290"/>
      <c r="P43" s="294" t="s">
        <v>39</v>
      </c>
      <c r="Q43" s="294">
        <v>1</v>
      </c>
      <c r="R43" s="294">
        <v>24</v>
      </c>
      <c r="S43" s="284">
        <v>625000000</v>
      </c>
      <c r="T43" s="284"/>
      <c r="U43" s="140"/>
    </row>
    <row r="44" spans="1:21" s="130" customFormat="1" ht="12.75">
      <c r="A44" s="290"/>
      <c r="B44" s="290" t="s">
        <v>61</v>
      </c>
      <c r="C44" s="290" t="s">
        <v>62</v>
      </c>
      <c r="D44" s="290" t="s">
        <v>63</v>
      </c>
      <c r="E44" s="293">
        <v>18415</v>
      </c>
      <c r="F44" s="291">
        <v>37667</v>
      </c>
      <c r="G44" s="290"/>
      <c r="H44" s="292">
        <v>40.6519</v>
      </c>
      <c r="I44" s="292">
        <v>46.3297</v>
      </c>
      <c r="J44" s="290">
        <v>551</v>
      </c>
      <c r="K44" s="290" t="s">
        <v>36</v>
      </c>
      <c r="L44" s="290" t="s">
        <v>47</v>
      </c>
      <c r="M44" s="290" t="s">
        <v>41</v>
      </c>
      <c r="N44" s="290"/>
      <c r="O44" s="290"/>
      <c r="P44" s="290" t="s">
        <v>42</v>
      </c>
      <c r="Q44" s="290">
        <v>20</v>
      </c>
      <c r="R44" s="290">
        <v>24</v>
      </c>
      <c r="S44" s="285">
        <v>627000000</v>
      </c>
      <c r="T44" s="285"/>
      <c r="U44" s="140"/>
    </row>
    <row r="45" spans="1:21" s="130" customFormat="1" ht="12.75">
      <c r="A45" s="290"/>
      <c r="B45" s="290" t="s">
        <v>61</v>
      </c>
      <c r="C45" s="290" t="s">
        <v>62</v>
      </c>
      <c r="D45" s="290" t="s">
        <v>63</v>
      </c>
      <c r="E45" s="293">
        <v>18415</v>
      </c>
      <c r="F45" s="291">
        <v>37667</v>
      </c>
      <c r="G45" s="290"/>
      <c r="H45" s="292">
        <v>40.6519</v>
      </c>
      <c r="I45" s="292">
        <v>46.3297</v>
      </c>
      <c r="J45" s="290">
        <v>551</v>
      </c>
      <c r="K45" s="290" t="s">
        <v>36</v>
      </c>
      <c r="L45" s="290" t="s">
        <v>47</v>
      </c>
      <c r="M45" s="290" t="s">
        <v>43</v>
      </c>
      <c r="N45" s="290"/>
      <c r="O45" s="290"/>
      <c r="P45" s="290"/>
      <c r="Q45" s="290">
        <v>100</v>
      </c>
      <c r="R45" s="290">
        <v>24</v>
      </c>
      <c r="S45" s="285">
        <v>628000000</v>
      </c>
      <c r="T45" s="285"/>
      <c r="U45" s="140"/>
    </row>
    <row r="46" spans="1:21" s="130" customFormat="1" ht="12.75">
      <c r="A46" s="295"/>
      <c r="B46" s="295" t="s">
        <v>61</v>
      </c>
      <c r="C46" s="295" t="s">
        <v>62</v>
      </c>
      <c r="D46" s="295" t="s">
        <v>63</v>
      </c>
      <c r="E46" s="296">
        <v>18415</v>
      </c>
      <c r="F46" s="297">
        <v>37667</v>
      </c>
      <c r="G46" s="295"/>
      <c r="H46" s="298">
        <v>40.6519</v>
      </c>
      <c r="I46" s="298">
        <v>46.3297</v>
      </c>
      <c r="J46" s="295">
        <v>551</v>
      </c>
      <c r="K46" s="295" t="s">
        <v>36</v>
      </c>
      <c r="L46" s="295" t="s">
        <v>47</v>
      </c>
      <c r="M46" s="295" t="s">
        <v>44</v>
      </c>
      <c r="N46" s="295"/>
      <c r="O46" s="295"/>
      <c r="P46" s="295"/>
      <c r="Q46" s="295">
        <v>100</v>
      </c>
      <c r="R46" s="295">
        <v>24</v>
      </c>
      <c r="S46" s="286"/>
      <c r="T46" s="286">
        <v>428000</v>
      </c>
      <c r="U46" s="140"/>
    </row>
    <row r="47" spans="1:21" s="112" customFormat="1" ht="12.75">
      <c r="A47" s="159">
        <v>11</v>
      </c>
      <c r="B47" s="159" t="s">
        <v>152</v>
      </c>
      <c r="C47" s="168" t="s">
        <v>106</v>
      </c>
      <c r="D47" s="168" t="s">
        <v>106</v>
      </c>
      <c r="E47" s="169">
        <v>40534</v>
      </c>
      <c r="F47" s="169"/>
      <c r="G47" s="159"/>
      <c r="H47" s="170">
        <v>40.721</v>
      </c>
      <c r="I47" s="170">
        <v>45.78</v>
      </c>
      <c r="J47" s="159">
        <v>1639</v>
      </c>
      <c r="K47" s="165" t="s">
        <v>36</v>
      </c>
      <c r="L47" s="165" t="s">
        <v>37</v>
      </c>
      <c r="M47" s="165" t="s">
        <v>38</v>
      </c>
      <c r="N47" s="159"/>
      <c r="O47" s="159"/>
      <c r="P47" s="165" t="s">
        <v>39</v>
      </c>
      <c r="Q47" s="165">
        <v>1</v>
      </c>
      <c r="R47" s="165">
        <v>24</v>
      </c>
      <c r="S47" s="288">
        <v>625000000</v>
      </c>
      <c r="T47" s="288"/>
      <c r="U47" s="113"/>
    </row>
    <row r="48" spans="1:21" s="112" customFormat="1" ht="12.75">
      <c r="A48" s="159"/>
      <c r="B48" s="159" t="s">
        <v>152</v>
      </c>
      <c r="C48" s="168" t="s">
        <v>106</v>
      </c>
      <c r="D48" s="168" t="s">
        <v>106</v>
      </c>
      <c r="E48" s="169">
        <v>40534</v>
      </c>
      <c r="F48" s="169"/>
      <c r="G48" s="159"/>
      <c r="H48" s="170">
        <v>40.721</v>
      </c>
      <c r="I48" s="170">
        <v>45.78</v>
      </c>
      <c r="J48" s="159">
        <v>1639</v>
      </c>
      <c r="K48" s="159" t="s">
        <v>36</v>
      </c>
      <c r="L48" s="159" t="s">
        <v>47</v>
      </c>
      <c r="M48" s="159" t="s">
        <v>41</v>
      </c>
      <c r="N48" s="159"/>
      <c r="O48" s="159"/>
      <c r="P48" s="159" t="s">
        <v>42</v>
      </c>
      <c r="Q48" s="159">
        <v>20</v>
      </c>
      <c r="R48" s="159">
        <v>24</v>
      </c>
      <c r="S48" s="288">
        <v>627000000</v>
      </c>
      <c r="T48" s="288"/>
      <c r="U48" s="113"/>
    </row>
    <row r="49" spans="1:21" s="112" customFormat="1" ht="12.75">
      <c r="A49" s="159"/>
      <c r="B49" s="159" t="s">
        <v>152</v>
      </c>
      <c r="C49" s="168" t="s">
        <v>106</v>
      </c>
      <c r="D49" s="168" t="s">
        <v>106</v>
      </c>
      <c r="E49" s="169">
        <v>40534</v>
      </c>
      <c r="F49" s="169"/>
      <c r="G49" s="159"/>
      <c r="H49" s="170">
        <v>40.721</v>
      </c>
      <c r="I49" s="170">
        <v>45.78</v>
      </c>
      <c r="J49" s="159">
        <v>1639</v>
      </c>
      <c r="K49" s="159" t="s">
        <v>36</v>
      </c>
      <c r="L49" s="159" t="s">
        <v>47</v>
      </c>
      <c r="M49" s="159" t="s">
        <v>43</v>
      </c>
      <c r="N49" s="159"/>
      <c r="O49" s="159"/>
      <c r="P49" s="159"/>
      <c r="Q49" s="159">
        <v>100</v>
      </c>
      <c r="R49" s="159">
        <v>24</v>
      </c>
      <c r="S49" s="288">
        <v>628000000</v>
      </c>
      <c r="T49" s="288"/>
      <c r="U49" s="113"/>
    </row>
    <row r="50" spans="1:21" s="112" customFormat="1" ht="12.75">
      <c r="A50" s="167"/>
      <c r="B50" s="167" t="s">
        <v>152</v>
      </c>
      <c r="C50" s="171" t="s">
        <v>106</v>
      </c>
      <c r="D50" s="171" t="s">
        <v>106</v>
      </c>
      <c r="E50" s="172">
        <v>40534</v>
      </c>
      <c r="F50" s="172"/>
      <c r="G50" s="167"/>
      <c r="H50" s="173">
        <v>40.721</v>
      </c>
      <c r="I50" s="173">
        <v>45.78</v>
      </c>
      <c r="J50" s="167">
        <v>1639</v>
      </c>
      <c r="K50" s="167" t="s">
        <v>36</v>
      </c>
      <c r="L50" s="167" t="s">
        <v>47</v>
      </c>
      <c r="M50" s="167" t="s">
        <v>44</v>
      </c>
      <c r="N50" s="167"/>
      <c r="O50" s="167"/>
      <c r="P50" s="167"/>
      <c r="Q50" s="167">
        <v>100</v>
      </c>
      <c r="R50" s="167">
        <v>24</v>
      </c>
      <c r="S50" s="283"/>
      <c r="T50" s="283">
        <v>428000</v>
      </c>
      <c r="U50" s="113"/>
    </row>
    <row r="51" spans="1:21" s="130" customFormat="1" ht="12.75">
      <c r="A51" s="290">
        <v>12</v>
      </c>
      <c r="B51" s="290" t="s">
        <v>113</v>
      </c>
      <c r="C51" s="290" t="s">
        <v>114</v>
      </c>
      <c r="D51" s="290" t="s">
        <v>114</v>
      </c>
      <c r="E51" s="293">
        <v>40635</v>
      </c>
      <c r="F51" s="291"/>
      <c r="G51" s="290"/>
      <c r="H51" s="292">
        <v>40.535</v>
      </c>
      <c r="I51" s="292">
        <v>48.942</v>
      </c>
      <c r="J51" s="290">
        <v>819</v>
      </c>
      <c r="K51" s="290" t="s">
        <v>36</v>
      </c>
      <c r="L51" s="294" t="s">
        <v>37</v>
      </c>
      <c r="M51" s="294" t="s">
        <v>38</v>
      </c>
      <c r="N51" s="290"/>
      <c r="O51" s="290"/>
      <c r="P51" s="294" t="s">
        <v>39</v>
      </c>
      <c r="Q51" s="294">
        <v>1</v>
      </c>
      <c r="R51" s="294">
        <v>24</v>
      </c>
      <c r="S51" s="284">
        <v>625000000</v>
      </c>
      <c r="T51" s="284"/>
      <c r="U51" s="140"/>
    </row>
    <row r="52" spans="1:21" s="130" customFormat="1" ht="12.75">
      <c r="A52" s="290"/>
      <c r="B52" s="290" t="s">
        <v>113</v>
      </c>
      <c r="C52" s="290" t="s">
        <v>114</v>
      </c>
      <c r="D52" s="290" t="s">
        <v>114</v>
      </c>
      <c r="E52" s="293">
        <v>40635</v>
      </c>
      <c r="F52" s="291"/>
      <c r="G52" s="290"/>
      <c r="H52" s="292">
        <v>40.535</v>
      </c>
      <c r="I52" s="292">
        <v>48.942</v>
      </c>
      <c r="J52" s="290">
        <v>819</v>
      </c>
      <c r="K52" s="290" t="s">
        <v>36</v>
      </c>
      <c r="L52" s="290" t="s">
        <v>47</v>
      </c>
      <c r="M52" s="290" t="s">
        <v>41</v>
      </c>
      <c r="N52" s="290"/>
      <c r="O52" s="290"/>
      <c r="P52" s="290" t="s">
        <v>42</v>
      </c>
      <c r="Q52" s="290">
        <v>20</v>
      </c>
      <c r="R52" s="290">
        <v>24</v>
      </c>
      <c r="S52" s="285">
        <v>627000000</v>
      </c>
      <c r="T52" s="285"/>
      <c r="U52" s="140"/>
    </row>
    <row r="53" spans="1:21" s="130" customFormat="1" ht="12.75">
      <c r="A53" s="290"/>
      <c r="B53" s="290" t="s">
        <v>113</v>
      </c>
      <c r="C53" s="290" t="s">
        <v>114</v>
      </c>
      <c r="D53" s="290" t="s">
        <v>114</v>
      </c>
      <c r="E53" s="293">
        <v>40635</v>
      </c>
      <c r="F53" s="291"/>
      <c r="G53" s="290"/>
      <c r="H53" s="292">
        <v>40.535</v>
      </c>
      <c r="I53" s="292">
        <v>48.942</v>
      </c>
      <c r="J53" s="290">
        <v>819</v>
      </c>
      <c r="K53" s="290" t="s">
        <v>36</v>
      </c>
      <c r="L53" s="290" t="s">
        <v>47</v>
      </c>
      <c r="M53" s="290" t="s">
        <v>43</v>
      </c>
      <c r="N53" s="290"/>
      <c r="O53" s="290"/>
      <c r="P53" s="290"/>
      <c r="Q53" s="290">
        <v>100</v>
      </c>
      <c r="R53" s="290">
        <v>24</v>
      </c>
      <c r="S53" s="285">
        <v>628000000</v>
      </c>
      <c r="T53" s="285"/>
      <c r="U53" s="140"/>
    </row>
    <row r="54" spans="1:21" s="130" customFormat="1" ht="12.75">
      <c r="A54" s="295"/>
      <c r="B54" s="295" t="s">
        <v>113</v>
      </c>
      <c r="C54" s="295" t="s">
        <v>114</v>
      </c>
      <c r="D54" s="295" t="s">
        <v>114</v>
      </c>
      <c r="E54" s="296">
        <v>40635</v>
      </c>
      <c r="F54" s="297"/>
      <c r="G54" s="295"/>
      <c r="H54" s="298">
        <v>40.535</v>
      </c>
      <c r="I54" s="298">
        <v>48.942</v>
      </c>
      <c r="J54" s="295">
        <v>819</v>
      </c>
      <c r="K54" s="295" t="s">
        <v>36</v>
      </c>
      <c r="L54" s="295" t="s">
        <v>47</v>
      </c>
      <c r="M54" s="295" t="s">
        <v>44</v>
      </c>
      <c r="N54" s="295"/>
      <c r="O54" s="295"/>
      <c r="P54" s="295"/>
      <c r="Q54" s="295">
        <v>100</v>
      </c>
      <c r="R54" s="295">
        <v>24</v>
      </c>
      <c r="S54" s="286"/>
      <c r="T54" s="286">
        <v>428000</v>
      </c>
      <c r="U54" s="140"/>
    </row>
    <row r="55" spans="1:20" s="113" customFormat="1" ht="12.75">
      <c r="A55" s="159">
        <v>13</v>
      </c>
      <c r="B55" s="159" t="s">
        <v>115</v>
      </c>
      <c r="C55" s="168" t="s">
        <v>125</v>
      </c>
      <c r="D55" s="168" t="s">
        <v>117</v>
      </c>
      <c r="E55" s="169">
        <v>40645</v>
      </c>
      <c r="F55" s="169"/>
      <c r="G55" s="159"/>
      <c r="H55" s="174">
        <v>41.51</v>
      </c>
      <c r="I55" s="174">
        <v>48.263</v>
      </c>
      <c r="J55" s="159">
        <v>618</v>
      </c>
      <c r="K55" s="159" t="s">
        <v>36</v>
      </c>
      <c r="L55" s="165" t="s">
        <v>37</v>
      </c>
      <c r="M55" s="165" t="s">
        <v>38</v>
      </c>
      <c r="N55" s="159"/>
      <c r="O55" s="159"/>
      <c r="P55" s="165" t="s">
        <v>39</v>
      </c>
      <c r="Q55" s="165">
        <v>1</v>
      </c>
      <c r="R55" s="165">
        <v>24</v>
      </c>
      <c r="S55" s="283">
        <v>625000000</v>
      </c>
      <c r="T55" s="283"/>
    </row>
    <row r="56" spans="1:20" s="113" customFormat="1" ht="12.75">
      <c r="A56" s="159"/>
      <c r="B56" s="159" t="s">
        <v>115</v>
      </c>
      <c r="C56" s="168" t="s">
        <v>125</v>
      </c>
      <c r="D56" s="168" t="s">
        <v>117</v>
      </c>
      <c r="E56" s="169">
        <v>40645</v>
      </c>
      <c r="F56" s="169"/>
      <c r="G56" s="159"/>
      <c r="H56" s="174">
        <v>41.51</v>
      </c>
      <c r="I56" s="174">
        <v>48.263</v>
      </c>
      <c r="J56" s="159">
        <v>618</v>
      </c>
      <c r="K56" s="159" t="s">
        <v>36</v>
      </c>
      <c r="L56" s="159" t="s">
        <v>47</v>
      </c>
      <c r="M56" s="159" t="s">
        <v>41</v>
      </c>
      <c r="N56" s="159"/>
      <c r="O56" s="159"/>
      <c r="P56" s="159" t="s">
        <v>42</v>
      </c>
      <c r="Q56" s="159">
        <v>20</v>
      </c>
      <c r="R56" s="159">
        <v>24</v>
      </c>
      <c r="S56" s="283">
        <v>627000000</v>
      </c>
      <c r="T56" s="283"/>
    </row>
    <row r="57" spans="1:20" s="113" customFormat="1" ht="12.75">
      <c r="A57" s="159"/>
      <c r="B57" s="159" t="s">
        <v>115</v>
      </c>
      <c r="C57" s="168" t="s">
        <v>125</v>
      </c>
      <c r="D57" s="168" t="s">
        <v>117</v>
      </c>
      <c r="E57" s="169">
        <v>40645</v>
      </c>
      <c r="F57" s="169"/>
      <c r="G57" s="159"/>
      <c r="H57" s="174">
        <v>41.51</v>
      </c>
      <c r="I57" s="174">
        <v>48.263</v>
      </c>
      <c r="J57" s="159">
        <v>618</v>
      </c>
      <c r="K57" s="159" t="s">
        <v>36</v>
      </c>
      <c r="L57" s="159" t="s">
        <v>47</v>
      </c>
      <c r="M57" s="159" t="s">
        <v>43</v>
      </c>
      <c r="N57" s="159"/>
      <c r="O57" s="159"/>
      <c r="P57" s="159"/>
      <c r="Q57" s="159">
        <v>100</v>
      </c>
      <c r="R57" s="159">
        <v>24</v>
      </c>
      <c r="S57" s="283">
        <v>628000000</v>
      </c>
      <c r="T57" s="283"/>
    </row>
    <row r="58" spans="1:20" s="113" customFormat="1" ht="12.75">
      <c r="A58" s="167"/>
      <c r="B58" s="167" t="s">
        <v>115</v>
      </c>
      <c r="C58" s="171" t="s">
        <v>125</v>
      </c>
      <c r="D58" s="171" t="s">
        <v>117</v>
      </c>
      <c r="E58" s="172">
        <v>40645</v>
      </c>
      <c r="F58" s="172"/>
      <c r="G58" s="167"/>
      <c r="H58" s="173">
        <v>41.51</v>
      </c>
      <c r="I58" s="173">
        <v>48.263</v>
      </c>
      <c r="J58" s="167">
        <v>618</v>
      </c>
      <c r="K58" s="167" t="s">
        <v>36</v>
      </c>
      <c r="L58" s="167" t="s">
        <v>47</v>
      </c>
      <c r="M58" s="167" t="s">
        <v>44</v>
      </c>
      <c r="N58" s="167"/>
      <c r="O58" s="167"/>
      <c r="P58" s="167"/>
      <c r="Q58" s="167">
        <v>100</v>
      </c>
      <c r="R58" s="167">
        <v>24</v>
      </c>
      <c r="S58" s="283"/>
      <c r="T58" s="283">
        <v>428000</v>
      </c>
    </row>
    <row r="59" spans="1:21" s="130" customFormat="1" ht="12.75">
      <c r="A59" s="290">
        <v>14</v>
      </c>
      <c r="B59" s="290" t="s">
        <v>116</v>
      </c>
      <c r="C59" s="290" t="s">
        <v>118</v>
      </c>
      <c r="D59" s="290" t="s">
        <v>118</v>
      </c>
      <c r="E59" s="293">
        <v>40654</v>
      </c>
      <c r="F59" s="291"/>
      <c r="G59" s="290"/>
      <c r="H59" s="292">
        <v>40.946</v>
      </c>
      <c r="I59" s="292">
        <v>47.837</v>
      </c>
      <c r="J59" s="290">
        <v>665</v>
      </c>
      <c r="K59" s="290" t="s">
        <v>36</v>
      </c>
      <c r="L59" s="294" t="s">
        <v>37</v>
      </c>
      <c r="M59" s="294" t="s">
        <v>38</v>
      </c>
      <c r="N59" s="290"/>
      <c r="O59" s="290"/>
      <c r="P59" s="294" t="s">
        <v>39</v>
      </c>
      <c r="Q59" s="294">
        <v>1</v>
      </c>
      <c r="R59" s="294">
        <v>24</v>
      </c>
      <c r="S59" s="284">
        <v>625000000</v>
      </c>
      <c r="T59" s="284"/>
      <c r="U59" s="140"/>
    </row>
    <row r="60" spans="1:21" s="130" customFormat="1" ht="12.75">
      <c r="A60" s="290"/>
      <c r="B60" s="290" t="s">
        <v>116</v>
      </c>
      <c r="C60" s="290" t="s">
        <v>118</v>
      </c>
      <c r="D60" s="290" t="s">
        <v>118</v>
      </c>
      <c r="E60" s="293">
        <v>40654</v>
      </c>
      <c r="F60" s="291"/>
      <c r="G60" s="290"/>
      <c r="H60" s="292">
        <v>40.946</v>
      </c>
      <c r="I60" s="292">
        <v>47.837</v>
      </c>
      <c r="J60" s="290">
        <v>665</v>
      </c>
      <c r="K60" s="290" t="s">
        <v>36</v>
      </c>
      <c r="L60" s="290" t="s">
        <v>47</v>
      </c>
      <c r="M60" s="290" t="s">
        <v>41</v>
      </c>
      <c r="N60" s="290"/>
      <c r="O60" s="290"/>
      <c r="P60" s="290" t="s">
        <v>42</v>
      </c>
      <c r="Q60" s="290">
        <v>20</v>
      </c>
      <c r="R60" s="290">
        <v>24</v>
      </c>
      <c r="S60" s="285">
        <v>627000000</v>
      </c>
      <c r="T60" s="285"/>
      <c r="U60" s="140"/>
    </row>
    <row r="61" spans="1:21" s="130" customFormat="1" ht="12.75">
      <c r="A61" s="290"/>
      <c r="B61" s="290" t="s">
        <v>116</v>
      </c>
      <c r="C61" s="290" t="s">
        <v>118</v>
      </c>
      <c r="D61" s="290" t="s">
        <v>118</v>
      </c>
      <c r="E61" s="293">
        <v>40654</v>
      </c>
      <c r="F61" s="291"/>
      <c r="G61" s="290"/>
      <c r="H61" s="292">
        <v>40.946</v>
      </c>
      <c r="I61" s="292">
        <v>47.837</v>
      </c>
      <c r="J61" s="290">
        <v>665</v>
      </c>
      <c r="K61" s="290" t="s">
        <v>36</v>
      </c>
      <c r="L61" s="290" t="s">
        <v>47</v>
      </c>
      <c r="M61" s="290" t="s">
        <v>43</v>
      </c>
      <c r="N61" s="290"/>
      <c r="O61" s="290"/>
      <c r="P61" s="290"/>
      <c r="Q61" s="290">
        <v>100</v>
      </c>
      <c r="R61" s="290">
        <v>24</v>
      </c>
      <c r="S61" s="285">
        <v>628000000</v>
      </c>
      <c r="T61" s="285"/>
      <c r="U61" s="140"/>
    </row>
    <row r="62" spans="1:21" s="130" customFormat="1" ht="12.75">
      <c r="A62" s="295"/>
      <c r="B62" s="295" t="s">
        <v>116</v>
      </c>
      <c r="C62" s="295" t="s">
        <v>118</v>
      </c>
      <c r="D62" s="295" t="s">
        <v>118</v>
      </c>
      <c r="E62" s="296">
        <v>40654</v>
      </c>
      <c r="F62" s="297"/>
      <c r="G62" s="295"/>
      <c r="H62" s="298">
        <v>40.946</v>
      </c>
      <c r="I62" s="298">
        <v>47.837</v>
      </c>
      <c r="J62" s="295">
        <v>665</v>
      </c>
      <c r="K62" s="295" t="s">
        <v>36</v>
      </c>
      <c r="L62" s="295" t="s">
        <v>47</v>
      </c>
      <c r="M62" s="295" t="s">
        <v>44</v>
      </c>
      <c r="N62" s="295"/>
      <c r="O62" s="295"/>
      <c r="P62" s="295"/>
      <c r="Q62" s="295">
        <v>100</v>
      </c>
      <c r="R62" s="295">
        <v>24</v>
      </c>
      <c r="S62" s="286"/>
      <c r="T62" s="286">
        <v>428000</v>
      </c>
      <c r="U62" s="140"/>
    </row>
    <row r="63" spans="1:20" s="113" customFormat="1" ht="12.75">
      <c r="A63" s="159">
        <v>15</v>
      </c>
      <c r="B63" s="159" t="s">
        <v>119</v>
      </c>
      <c r="C63" s="168" t="s">
        <v>120</v>
      </c>
      <c r="D63" s="168" t="s">
        <v>120</v>
      </c>
      <c r="E63" s="169">
        <v>40877</v>
      </c>
      <c r="F63" s="169"/>
      <c r="G63" s="159"/>
      <c r="H63" s="174">
        <v>39.719</v>
      </c>
      <c r="I63" s="174">
        <v>44.852</v>
      </c>
      <c r="J63" s="159">
        <v>854</v>
      </c>
      <c r="K63" s="159" t="s">
        <v>36</v>
      </c>
      <c r="L63" s="165" t="s">
        <v>37</v>
      </c>
      <c r="M63" s="165" t="s">
        <v>38</v>
      </c>
      <c r="N63" s="159"/>
      <c r="O63" s="159"/>
      <c r="P63" s="165" t="s">
        <v>39</v>
      </c>
      <c r="Q63" s="165">
        <v>1</v>
      </c>
      <c r="R63" s="165">
        <v>24</v>
      </c>
      <c r="S63" s="283">
        <v>625000000</v>
      </c>
      <c r="T63" s="283"/>
    </row>
    <row r="64" spans="1:20" s="113" customFormat="1" ht="12.75">
      <c r="A64" s="159"/>
      <c r="B64" s="159" t="s">
        <v>119</v>
      </c>
      <c r="C64" s="168" t="s">
        <v>120</v>
      </c>
      <c r="D64" s="168" t="s">
        <v>120</v>
      </c>
      <c r="E64" s="169">
        <v>40877</v>
      </c>
      <c r="F64" s="169"/>
      <c r="G64" s="159"/>
      <c r="H64" s="174">
        <v>39.719</v>
      </c>
      <c r="I64" s="174">
        <v>44.852</v>
      </c>
      <c r="J64" s="159">
        <v>854</v>
      </c>
      <c r="K64" s="159" t="s">
        <v>36</v>
      </c>
      <c r="L64" s="159" t="s">
        <v>47</v>
      </c>
      <c r="M64" s="159" t="s">
        <v>41</v>
      </c>
      <c r="N64" s="159"/>
      <c r="O64" s="159"/>
      <c r="P64" s="159" t="s">
        <v>42</v>
      </c>
      <c r="Q64" s="159">
        <v>20</v>
      </c>
      <c r="R64" s="159">
        <v>24</v>
      </c>
      <c r="S64" s="283">
        <v>627000000</v>
      </c>
      <c r="T64" s="283"/>
    </row>
    <row r="65" spans="1:20" s="113" customFormat="1" ht="12.75">
      <c r="A65" s="159"/>
      <c r="B65" s="159" t="s">
        <v>119</v>
      </c>
      <c r="C65" s="168" t="s">
        <v>120</v>
      </c>
      <c r="D65" s="168" t="s">
        <v>120</v>
      </c>
      <c r="E65" s="169">
        <v>40877</v>
      </c>
      <c r="F65" s="169"/>
      <c r="G65" s="159"/>
      <c r="H65" s="174">
        <v>39.719</v>
      </c>
      <c r="I65" s="174">
        <v>44.852</v>
      </c>
      <c r="J65" s="159">
        <v>854</v>
      </c>
      <c r="K65" s="159" t="s">
        <v>36</v>
      </c>
      <c r="L65" s="159" t="s">
        <v>47</v>
      </c>
      <c r="M65" s="159" t="s">
        <v>43</v>
      </c>
      <c r="N65" s="159"/>
      <c r="O65" s="159"/>
      <c r="P65" s="159"/>
      <c r="Q65" s="159">
        <v>100</v>
      </c>
      <c r="R65" s="159">
        <v>24</v>
      </c>
      <c r="S65" s="283">
        <v>628000000</v>
      </c>
      <c r="T65" s="283"/>
    </row>
    <row r="66" spans="1:20" s="113" customFormat="1" ht="12.75">
      <c r="A66" s="167"/>
      <c r="B66" s="167" t="s">
        <v>119</v>
      </c>
      <c r="C66" s="171" t="s">
        <v>120</v>
      </c>
      <c r="D66" s="171" t="s">
        <v>120</v>
      </c>
      <c r="E66" s="172">
        <v>40877</v>
      </c>
      <c r="F66" s="172"/>
      <c r="G66" s="167"/>
      <c r="H66" s="173">
        <v>39.719</v>
      </c>
      <c r="I66" s="173">
        <v>44.852</v>
      </c>
      <c r="J66" s="167">
        <v>854</v>
      </c>
      <c r="K66" s="167" t="s">
        <v>36</v>
      </c>
      <c r="L66" s="167" t="s">
        <v>47</v>
      </c>
      <c r="M66" s="167" t="s">
        <v>44</v>
      </c>
      <c r="N66" s="167"/>
      <c r="O66" s="167"/>
      <c r="P66" s="167"/>
      <c r="Q66" s="167">
        <v>100</v>
      </c>
      <c r="R66" s="167">
        <v>24</v>
      </c>
      <c r="S66" s="283"/>
      <c r="T66" s="283">
        <v>428000</v>
      </c>
    </row>
    <row r="67" spans="1:21" s="130" customFormat="1" ht="12.75">
      <c r="A67" s="290">
        <v>16</v>
      </c>
      <c r="B67" s="290" t="s">
        <v>148</v>
      </c>
      <c r="C67" s="290" t="s">
        <v>149</v>
      </c>
      <c r="D67" s="290" t="s">
        <v>149</v>
      </c>
      <c r="E67" s="293">
        <v>41570</v>
      </c>
      <c r="F67" s="291"/>
      <c r="G67" s="290"/>
      <c r="H67" s="292">
        <v>39.4615</v>
      </c>
      <c r="I67" s="292">
        <v>47.3203</v>
      </c>
      <c r="J67" s="290">
        <v>201</v>
      </c>
      <c r="K67" s="290" t="s">
        <v>36</v>
      </c>
      <c r="L67" s="294" t="s">
        <v>37</v>
      </c>
      <c r="M67" s="294" t="s">
        <v>38</v>
      </c>
      <c r="N67" s="290"/>
      <c r="O67" s="290"/>
      <c r="P67" s="294" t="s">
        <v>39</v>
      </c>
      <c r="Q67" s="294">
        <v>1</v>
      </c>
      <c r="R67" s="294">
        <v>24</v>
      </c>
      <c r="S67" s="284">
        <v>625000000</v>
      </c>
      <c r="T67" s="284"/>
      <c r="U67" s="140"/>
    </row>
    <row r="68" spans="1:21" s="130" customFormat="1" ht="12.75">
      <c r="A68" s="290"/>
      <c r="B68" s="290" t="s">
        <v>148</v>
      </c>
      <c r="C68" s="290" t="s">
        <v>149</v>
      </c>
      <c r="D68" s="290" t="s">
        <v>149</v>
      </c>
      <c r="E68" s="293">
        <v>41570</v>
      </c>
      <c r="F68" s="291"/>
      <c r="G68" s="290"/>
      <c r="H68" s="292">
        <v>39.4615</v>
      </c>
      <c r="I68" s="292">
        <v>47.3203</v>
      </c>
      <c r="J68" s="290">
        <v>201</v>
      </c>
      <c r="K68" s="290" t="s">
        <v>36</v>
      </c>
      <c r="L68" s="290" t="s">
        <v>47</v>
      </c>
      <c r="M68" s="290" t="s">
        <v>41</v>
      </c>
      <c r="N68" s="290"/>
      <c r="O68" s="290"/>
      <c r="P68" s="290" t="s">
        <v>42</v>
      </c>
      <c r="Q68" s="290">
        <v>20</v>
      </c>
      <c r="R68" s="290">
        <v>24</v>
      </c>
      <c r="S68" s="285">
        <v>627000000</v>
      </c>
      <c r="T68" s="285"/>
      <c r="U68" s="140"/>
    </row>
    <row r="69" spans="1:21" s="130" customFormat="1" ht="12.75">
      <c r="A69" s="290"/>
      <c r="B69" s="290" t="s">
        <v>148</v>
      </c>
      <c r="C69" s="290" t="s">
        <v>149</v>
      </c>
      <c r="D69" s="290" t="s">
        <v>149</v>
      </c>
      <c r="E69" s="293">
        <v>41570</v>
      </c>
      <c r="F69" s="291"/>
      <c r="G69" s="290"/>
      <c r="H69" s="292">
        <v>39.4615</v>
      </c>
      <c r="I69" s="292">
        <v>47.3203</v>
      </c>
      <c r="J69" s="290">
        <v>201</v>
      </c>
      <c r="K69" s="290" t="s">
        <v>36</v>
      </c>
      <c r="L69" s="290" t="s">
        <v>47</v>
      </c>
      <c r="M69" s="290" t="s">
        <v>43</v>
      </c>
      <c r="N69" s="290"/>
      <c r="O69" s="290"/>
      <c r="P69" s="290"/>
      <c r="Q69" s="290">
        <v>100</v>
      </c>
      <c r="R69" s="290">
        <v>24</v>
      </c>
      <c r="S69" s="285">
        <v>628000000</v>
      </c>
      <c r="T69" s="285"/>
      <c r="U69" s="140"/>
    </row>
    <row r="70" spans="1:21" s="130" customFormat="1" ht="12.75">
      <c r="A70" s="295"/>
      <c r="B70" s="295" t="s">
        <v>148</v>
      </c>
      <c r="C70" s="295" t="s">
        <v>149</v>
      </c>
      <c r="D70" s="295" t="s">
        <v>149</v>
      </c>
      <c r="E70" s="296">
        <v>41570</v>
      </c>
      <c r="F70" s="297"/>
      <c r="G70" s="295"/>
      <c r="H70" s="298">
        <v>39.4615</v>
      </c>
      <c r="I70" s="298">
        <v>47.3203</v>
      </c>
      <c r="J70" s="295">
        <v>201</v>
      </c>
      <c r="K70" s="295" t="s">
        <v>36</v>
      </c>
      <c r="L70" s="295" t="s">
        <v>47</v>
      </c>
      <c r="M70" s="295" t="s">
        <v>44</v>
      </c>
      <c r="N70" s="295"/>
      <c r="O70" s="295"/>
      <c r="P70" s="295"/>
      <c r="Q70" s="295">
        <v>100</v>
      </c>
      <c r="R70" s="295">
        <v>24</v>
      </c>
      <c r="S70" s="286"/>
      <c r="T70" s="286">
        <v>428000</v>
      </c>
      <c r="U70" s="140"/>
    </row>
    <row r="71" spans="1:21" s="112" customFormat="1" ht="12.75">
      <c r="A71" s="159">
        <v>17</v>
      </c>
      <c r="B71" s="159" t="s">
        <v>64</v>
      </c>
      <c r="C71" s="175" t="s">
        <v>204</v>
      </c>
      <c r="D71" s="159" t="s">
        <v>65</v>
      </c>
      <c r="E71" s="169">
        <v>37667</v>
      </c>
      <c r="F71" s="169"/>
      <c r="G71" s="159"/>
      <c r="H71" s="159">
        <v>39.2425</v>
      </c>
      <c r="I71" s="159">
        <v>48.3927</v>
      </c>
      <c r="J71" s="159">
        <v>140</v>
      </c>
      <c r="K71" s="159" t="s">
        <v>36</v>
      </c>
      <c r="L71" s="159" t="s">
        <v>37</v>
      </c>
      <c r="M71" s="159" t="s">
        <v>38</v>
      </c>
      <c r="N71" s="159"/>
      <c r="O71" s="159"/>
      <c r="P71" s="159" t="s">
        <v>39</v>
      </c>
      <c r="Q71" s="159">
        <v>1</v>
      </c>
      <c r="R71" s="159">
        <v>24</v>
      </c>
      <c r="S71" s="283">
        <v>625000000</v>
      </c>
      <c r="T71" s="283"/>
      <c r="U71" s="113"/>
    </row>
    <row r="72" spans="1:21" s="112" customFormat="1" ht="12.75">
      <c r="A72" s="159"/>
      <c r="B72" s="159" t="s">
        <v>64</v>
      </c>
      <c r="C72" s="175" t="s">
        <v>204</v>
      </c>
      <c r="D72" s="159" t="s">
        <v>65</v>
      </c>
      <c r="E72" s="169">
        <v>37667</v>
      </c>
      <c r="F72" s="169"/>
      <c r="G72" s="159"/>
      <c r="H72" s="159">
        <v>39.2425</v>
      </c>
      <c r="I72" s="159">
        <v>48.3927</v>
      </c>
      <c r="J72" s="159">
        <v>140</v>
      </c>
      <c r="K72" s="159" t="s">
        <v>36</v>
      </c>
      <c r="L72" s="159" t="s">
        <v>47</v>
      </c>
      <c r="M72" s="159" t="s">
        <v>41</v>
      </c>
      <c r="N72" s="159"/>
      <c r="O72" s="159"/>
      <c r="P72" s="159" t="s">
        <v>42</v>
      </c>
      <c r="Q72" s="159">
        <v>20</v>
      </c>
      <c r="R72" s="159">
        <v>24</v>
      </c>
      <c r="S72" s="283">
        <v>627000000</v>
      </c>
      <c r="T72" s="283"/>
      <c r="U72" s="113"/>
    </row>
    <row r="73" spans="1:21" s="112" customFormat="1" ht="12.75">
      <c r="A73" s="159"/>
      <c r="B73" s="159" t="s">
        <v>64</v>
      </c>
      <c r="C73" s="175" t="s">
        <v>204</v>
      </c>
      <c r="D73" s="159" t="s">
        <v>65</v>
      </c>
      <c r="E73" s="169">
        <v>37667</v>
      </c>
      <c r="F73" s="169"/>
      <c r="G73" s="159"/>
      <c r="H73" s="159">
        <v>39.2425</v>
      </c>
      <c r="I73" s="159">
        <v>48.3927</v>
      </c>
      <c r="J73" s="159">
        <v>140</v>
      </c>
      <c r="K73" s="159" t="s">
        <v>36</v>
      </c>
      <c r="L73" s="159" t="s">
        <v>47</v>
      </c>
      <c r="M73" s="159" t="s">
        <v>43</v>
      </c>
      <c r="N73" s="159"/>
      <c r="O73" s="159"/>
      <c r="P73" s="159"/>
      <c r="Q73" s="159">
        <v>100</v>
      </c>
      <c r="R73" s="159">
        <v>24</v>
      </c>
      <c r="S73" s="283">
        <v>628000000</v>
      </c>
      <c r="T73" s="283"/>
      <c r="U73" s="113"/>
    </row>
    <row r="74" spans="1:21" s="112" customFormat="1" ht="12.75">
      <c r="A74" s="167"/>
      <c r="B74" s="167" t="s">
        <v>64</v>
      </c>
      <c r="C74" s="167" t="s">
        <v>204</v>
      </c>
      <c r="D74" s="167" t="s">
        <v>65</v>
      </c>
      <c r="E74" s="172">
        <v>37667</v>
      </c>
      <c r="F74" s="172"/>
      <c r="G74" s="167"/>
      <c r="H74" s="167">
        <v>39.2425</v>
      </c>
      <c r="I74" s="167">
        <v>48.3927</v>
      </c>
      <c r="J74" s="167">
        <v>140</v>
      </c>
      <c r="K74" s="167" t="s">
        <v>36</v>
      </c>
      <c r="L74" s="167" t="s">
        <v>47</v>
      </c>
      <c r="M74" s="167" t="s">
        <v>44</v>
      </c>
      <c r="N74" s="167"/>
      <c r="O74" s="167"/>
      <c r="P74" s="167"/>
      <c r="Q74" s="167">
        <v>100</v>
      </c>
      <c r="R74" s="167">
        <v>24</v>
      </c>
      <c r="S74" s="283"/>
      <c r="T74" s="283">
        <v>428000</v>
      </c>
      <c r="U74" s="113"/>
    </row>
    <row r="75" spans="1:21" s="130" customFormat="1" ht="12.75">
      <c r="A75" s="290">
        <v>18</v>
      </c>
      <c r="B75" s="290" t="s">
        <v>67</v>
      </c>
      <c r="C75" s="290" t="s">
        <v>68</v>
      </c>
      <c r="D75" s="290" t="s">
        <v>66</v>
      </c>
      <c r="E75" s="293">
        <v>40109</v>
      </c>
      <c r="F75" s="291"/>
      <c r="G75" s="290"/>
      <c r="H75" s="292">
        <v>41.64</v>
      </c>
      <c r="I75" s="292">
        <v>46.63</v>
      </c>
      <c r="J75" s="290">
        <v>490</v>
      </c>
      <c r="K75" s="290" t="s">
        <v>36</v>
      </c>
      <c r="L75" s="294" t="s">
        <v>37</v>
      </c>
      <c r="M75" s="294" t="s">
        <v>38</v>
      </c>
      <c r="N75" s="290"/>
      <c r="O75" s="290"/>
      <c r="P75" s="294" t="s">
        <v>39</v>
      </c>
      <c r="Q75" s="294">
        <v>1</v>
      </c>
      <c r="R75" s="294">
        <v>24</v>
      </c>
      <c r="S75" s="284">
        <v>625000000</v>
      </c>
      <c r="T75" s="284"/>
      <c r="U75" s="140"/>
    </row>
    <row r="76" spans="1:21" s="130" customFormat="1" ht="12.75">
      <c r="A76" s="290"/>
      <c r="B76" s="290" t="s">
        <v>67</v>
      </c>
      <c r="C76" s="290" t="s">
        <v>68</v>
      </c>
      <c r="D76" s="290" t="s">
        <v>66</v>
      </c>
      <c r="E76" s="293">
        <v>40109</v>
      </c>
      <c r="F76" s="291"/>
      <c r="G76" s="290"/>
      <c r="H76" s="292">
        <v>41.64</v>
      </c>
      <c r="I76" s="292">
        <v>46.63</v>
      </c>
      <c r="J76" s="290">
        <v>490</v>
      </c>
      <c r="K76" s="290" t="s">
        <v>36</v>
      </c>
      <c r="L76" s="290" t="s">
        <v>47</v>
      </c>
      <c r="M76" s="290" t="s">
        <v>41</v>
      </c>
      <c r="N76" s="290"/>
      <c r="O76" s="290"/>
      <c r="P76" s="290" t="s">
        <v>42</v>
      </c>
      <c r="Q76" s="290">
        <v>20</v>
      </c>
      <c r="R76" s="290">
        <v>24</v>
      </c>
      <c r="S76" s="285">
        <v>627000000</v>
      </c>
      <c r="T76" s="285"/>
      <c r="U76" s="140"/>
    </row>
    <row r="77" spans="1:21" s="130" customFormat="1" ht="12.75">
      <c r="A77" s="290"/>
      <c r="B77" s="290" t="s">
        <v>67</v>
      </c>
      <c r="C77" s="290" t="s">
        <v>68</v>
      </c>
      <c r="D77" s="290" t="s">
        <v>66</v>
      </c>
      <c r="E77" s="293">
        <v>40109</v>
      </c>
      <c r="F77" s="291"/>
      <c r="G77" s="290"/>
      <c r="H77" s="292">
        <v>41.64</v>
      </c>
      <c r="I77" s="292">
        <v>46.63</v>
      </c>
      <c r="J77" s="290">
        <v>490</v>
      </c>
      <c r="K77" s="290" t="s">
        <v>36</v>
      </c>
      <c r="L77" s="290" t="s">
        <v>47</v>
      </c>
      <c r="M77" s="290" t="s">
        <v>43</v>
      </c>
      <c r="N77" s="290"/>
      <c r="O77" s="290"/>
      <c r="P77" s="290"/>
      <c r="Q77" s="290">
        <v>100</v>
      </c>
      <c r="R77" s="290">
        <v>24</v>
      </c>
      <c r="S77" s="285">
        <v>628000000</v>
      </c>
      <c r="T77" s="285"/>
      <c r="U77" s="140"/>
    </row>
    <row r="78" spans="1:21" s="130" customFormat="1" ht="12.75">
      <c r="A78" s="295"/>
      <c r="B78" s="295" t="s">
        <v>67</v>
      </c>
      <c r="C78" s="295" t="s">
        <v>68</v>
      </c>
      <c r="D78" s="295" t="s">
        <v>66</v>
      </c>
      <c r="E78" s="296">
        <v>40109</v>
      </c>
      <c r="F78" s="297"/>
      <c r="G78" s="295"/>
      <c r="H78" s="298">
        <v>41.64</v>
      </c>
      <c r="I78" s="298">
        <v>46.63</v>
      </c>
      <c r="J78" s="295">
        <v>490</v>
      </c>
      <c r="K78" s="295" t="s">
        <v>36</v>
      </c>
      <c r="L78" s="295" t="s">
        <v>47</v>
      </c>
      <c r="M78" s="295" t="s">
        <v>44</v>
      </c>
      <c r="N78" s="295"/>
      <c r="O78" s="295"/>
      <c r="P78" s="295"/>
      <c r="Q78" s="295">
        <v>100</v>
      </c>
      <c r="R78" s="295">
        <v>24</v>
      </c>
      <c r="S78" s="286"/>
      <c r="T78" s="286">
        <v>428000</v>
      </c>
      <c r="U78" s="140"/>
    </row>
    <row r="79" spans="1:21" s="112" customFormat="1" ht="12.75">
      <c r="A79" s="159">
        <v>19</v>
      </c>
      <c r="B79" s="159" t="s">
        <v>69</v>
      </c>
      <c r="C79" s="159" t="s">
        <v>70</v>
      </c>
      <c r="D79" s="159" t="s">
        <v>70</v>
      </c>
      <c r="E79" s="169">
        <v>37667</v>
      </c>
      <c r="F79" s="169"/>
      <c r="G79" s="159"/>
      <c r="H79" s="159">
        <v>40.7925</v>
      </c>
      <c r="I79" s="159">
        <v>48.182</v>
      </c>
      <c r="J79" s="159">
        <v>724</v>
      </c>
      <c r="K79" s="159" t="s">
        <v>36</v>
      </c>
      <c r="L79" s="159" t="s">
        <v>37</v>
      </c>
      <c r="M79" s="159" t="s">
        <v>38</v>
      </c>
      <c r="N79" s="159"/>
      <c r="O79" s="159"/>
      <c r="P79" s="159" t="s">
        <v>39</v>
      </c>
      <c r="Q79" s="159">
        <v>1</v>
      </c>
      <c r="R79" s="159">
        <v>24</v>
      </c>
      <c r="S79" s="283">
        <v>625000000</v>
      </c>
      <c r="T79" s="283"/>
      <c r="U79" s="113"/>
    </row>
    <row r="80" spans="1:21" s="112" customFormat="1" ht="12.75">
      <c r="A80" s="159"/>
      <c r="B80" s="159" t="s">
        <v>69</v>
      </c>
      <c r="C80" s="175" t="s">
        <v>70</v>
      </c>
      <c r="D80" s="159" t="s">
        <v>70</v>
      </c>
      <c r="E80" s="169">
        <v>37667</v>
      </c>
      <c r="F80" s="169"/>
      <c r="G80" s="159"/>
      <c r="H80" s="159">
        <v>40.7925</v>
      </c>
      <c r="I80" s="159">
        <v>48.182</v>
      </c>
      <c r="J80" s="159">
        <v>724</v>
      </c>
      <c r="K80" s="159" t="s">
        <v>36</v>
      </c>
      <c r="L80" s="159" t="s">
        <v>47</v>
      </c>
      <c r="M80" s="159" t="s">
        <v>41</v>
      </c>
      <c r="N80" s="159"/>
      <c r="O80" s="159"/>
      <c r="P80" s="159" t="s">
        <v>42</v>
      </c>
      <c r="Q80" s="159">
        <v>20</v>
      </c>
      <c r="R80" s="159">
        <v>24</v>
      </c>
      <c r="S80" s="283">
        <v>627000000</v>
      </c>
      <c r="T80" s="283"/>
      <c r="U80" s="113"/>
    </row>
    <row r="81" spans="1:21" s="112" customFormat="1" ht="12.75">
      <c r="A81" s="159"/>
      <c r="B81" s="159" t="s">
        <v>69</v>
      </c>
      <c r="C81" s="175" t="s">
        <v>70</v>
      </c>
      <c r="D81" s="159" t="s">
        <v>70</v>
      </c>
      <c r="E81" s="169">
        <v>37667</v>
      </c>
      <c r="F81" s="169"/>
      <c r="G81" s="159"/>
      <c r="H81" s="159">
        <v>40.7925</v>
      </c>
      <c r="I81" s="159">
        <v>48.182</v>
      </c>
      <c r="J81" s="159">
        <v>724</v>
      </c>
      <c r="K81" s="159" t="s">
        <v>36</v>
      </c>
      <c r="L81" s="159" t="s">
        <v>47</v>
      </c>
      <c r="M81" s="159" t="s">
        <v>43</v>
      </c>
      <c r="N81" s="159"/>
      <c r="O81" s="159"/>
      <c r="P81" s="159"/>
      <c r="Q81" s="159">
        <v>100</v>
      </c>
      <c r="R81" s="159">
        <v>24</v>
      </c>
      <c r="S81" s="283">
        <v>628000000</v>
      </c>
      <c r="T81" s="283"/>
      <c r="U81" s="113"/>
    </row>
    <row r="82" spans="1:21" s="112" customFormat="1" ht="12.75">
      <c r="A82" s="167"/>
      <c r="B82" s="167" t="s">
        <v>69</v>
      </c>
      <c r="C82" s="167" t="s">
        <v>70</v>
      </c>
      <c r="D82" s="167" t="s">
        <v>70</v>
      </c>
      <c r="E82" s="172">
        <v>37667</v>
      </c>
      <c r="F82" s="172"/>
      <c r="G82" s="167"/>
      <c r="H82" s="167">
        <v>40.7925</v>
      </c>
      <c r="I82" s="167">
        <v>48.182</v>
      </c>
      <c r="J82" s="167">
        <v>724</v>
      </c>
      <c r="K82" s="167" t="s">
        <v>36</v>
      </c>
      <c r="L82" s="159" t="s">
        <v>47</v>
      </c>
      <c r="M82" s="159" t="s">
        <v>44</v>
      </c>
      <c r="N82" s="167"/>
      <c r="O82" s="167"/>
      <c r="P82" s="167"/>
      <c r="Q82" s="167">
        <v>100</v>
      </c>
      <c r="R82" s="167">
        <v>24</v>
      </c>
      <c r="S82" s="287"/>
      <c r="T82" s="283">
        <v>428000</v>
      </c>
      <c r="U82" s="113"/>
    </row>
    <row r="83" spans="1:21" s="130" customFormat="1" ht="12.75">
      <c r="A83" s="290">
        <v>20</v>
      </c>
      <c r="B83" s="290" t="s">
        <v>71</v>
      </c>
      <c r="C83" s="290" t="s">
        <v>72</v>
      </c>
      <c r="D83" s="290" t="s">
        <v>73</v>
      </c>
      <c r="E83" s="293">
        <v>40109</v>
      </c>
      <c r="F83" s="291"/>
      <c r="G83" s="290"/>
      <c r="H83" s="292">
        <v>40.38</v>
      </c>
      <c r="I83" s="292">
        <v>48.18</v>
      </c>
      <c r="J83" s="290">
        <v>54</v>
      </c>
      <c r="K83" s="290" t="s">
        <v>36</v>
      </c>
      <c r="L83" s="294" t="s">
        <v>37</v>
      </c>
      <c r="M83" s="294" t="s">
        <v>38</v>
      </c>
      <c r="N83" s="290"/>
      <c r="O83" s="290"/>
      <c r="P83" s="290" t="s">
        <v>39</v>
      </c>
      <c r="Q83" s="290">
        <v>1</v>
      </c>
      <c r="R83" s="290">
        <v>24</v>
      </c>
      <c r="S83" s="285">
        <v>625000000</v>
      </c>
      <c r="T83" s="284"/>
      <c r="U83" s="140"/>
    </row>
    <row r="84" spans="1:21" s="130" customFormat="1" ht="12.75">
      <c r="A84" s="290"/>
      <c r="B84" s="290" t="s">
        <v>71</v>
      </c>
      <c r="C84" s="290" t="s">
        <v>72</v>
      </c>
      <c r="D84" s="290" t="s">
        <v>73</v>
      </c>
      <c r="E84" s="293">
        <v>40109</v>
      </c>
      <c r="F84" s="291"/>
      <c r="G84" s="290"/>
      <c r="H84" s="292">
        <v>40.38</v>
      </c>
      <c r="I84" s="292">
        <v>48.18</v>
      </c>
      <c r="J84" s="290">
        <v>54</v>
      </c>
      <c r="K84" s="290" t="s">
        <v>36</v>
      </c>
      <c r="L84" s="290" t="s">
        <v>47</v>
      </c>
      <c r="M84" s="290" t="s">
        <v>41</v>
      </c>
      <c r="N84" s="290"/>
      <c r="O84" s="290"/>
      <c r="P84" s="290" t="s">
        <v>42</v>
      </c>
      <c r="Q84" s="290">
        <v>20</v>
      </c>
      <c r="R84" s="290">
        <v>24</v>
      </c>
      <c r="S84" s="285">
        <v>627000000</v>
      </c>
      <c r="T84" s="285"/>
      <c r="U84" s="140"/>
    </row>
    <row r="85" spans="1:21" s="130" customFormat="1" ht="12.75">
      <c r="A85" s="290"/>
      <c r="B85" s="290" t="s">
        <v>71</v>
      </c>
      <c r="C85" s="290" t="s">
        <v>72</v>
      </c>
      <c r="D85" s="290" t="s">
        <v>73</v>
      </c>
      <c r="E85" s="293">
        <v>40109</v>
      </c>
      <c r="F85" s="291"/>
      <c r="G85" s="290"/>
      <c r="H85" s="292">
        <v>40.38</v>
      </c>
      <c r="I85" s="292">
        <v>48.18</v>
      </c>
      <c r="J85" s="290">
        <v>54</v>
      </c>
      <c r="K85" s="290" t="s">
        <v>36</v>
      </c>
      <c r="L85" s="290" t="s">
        <v>47</v>
      </c>
      <c r="M85" s="290" t="s">
        <v>43</v>
      </c>
      <c r="N85" s="290"/>
      <c r="O85" s="290"/>
      <c r="P85" s="290"/>
      <c r="Q85" s="290">
        <v>100</v>
      </c>
      <c r="R85" s="290">
        <v>24</v>
      </c>
      <c r="S85" s="285">
        <v>628000000</v>
      </c>
      <c r="T85" s="285"/>
      <c r="U85" s="140"/>
    </row>
    <row r="86" spans="1:21" s="130" customFormat="1" ht="12.75">
      <c r="A86" s="295"/>
      <c r="B86" s="295" t="s">
        <v>71</v>
      </c>
      <c r="C86" s="295" t="s">
        <v>72</v>
      </c>
      <c r="D86" s="295" t="s">
        <v>73</v>
      </c>
      <c r="E86" s="296">
        <v>40109</v>
      </c>
      <c r="F86" s="297"/>
      <c r="G86" s="295"/>
      <c r="H86" s="298">
        <v>40.38</v>
      </c>
      <c r="I86" s="298">
        <v>48.18</v>
      </c>
      <c r="J86" s="295">
        <v>54</v>
      </c>
      <c r="K86" s="295" t="s">
        <v>36</v>
      </c>
      <c r="L86" s="295" t="s">
        <v>47</v>
      </c>
      <c r="M86" s="295" t="s">
        <v>44</v>
      </c>
      <c r="N86" s="295"/>
      <c r="O86" s="295"/>
      <c r="P86" s="295"/>
      <c r="Q86" s="295">
        <v>100</v>
      </c>
      <c r="R86" s="295">
        <v>24</v>
      </c>
      <c r="S86" s="286"/>
      <c r="T86" s="286">
        <v>428000</v>
      </c>
      <c r="U86" s="140"/>
    </row>
    <row r="87" spans="1:21" s="112" customFormat="1" ht="12.75">
      <c r="A87" s="159">
        <v>21</v>
      </c>
      <c r="B87" s="165" t="s">
        <v>74</v>
      </c>
      <c r="C87" s="165" t="s">
        <v>75</v>
      </c>
      <c r="D87" s="165" t="s">
        <v>75</v>
      </c>
      <c r="E87" s="176">
        <v>40142</v>
      </c>
      <c r="F87" s="176"/>
      <c r="G87" s="165"/>
      <c r="H87" s="165">
        <v>38.64</v>
      </c>
      <c r="I87" s="165">
        <v>48.34</v>
      </c>
      <c r="J87" s="165">
        <v>1594</v>
      </c>
      <c r="K87" s="165" t="s">
        <v>36</v>
      </c>
      <c r="L87" s="165" t="s">
        <v>37</v>
      </c>
      <c r="M87" s="165" t="s">
        <v>38</v>
      </c>
      <c r="N87" s="165"/>
      <c r="O87" s="165"/>
      <c r="P87" s="165" t="s">
        <v>39</v>
      </c>
      <c r="Q87" s="165">
        <v>1</v>
      </c>
      <c r="R87" s="165">
        <v>24</v>
      </c>
      <c r="S87" s="283">
        <v>625000000</v>
      </c>
      <c r="T87" s="283"/>
      <c r="U87" s="113"/>
    </row>
    <row r="88" spans="1:21" s="112" customFormat="1" ht="12.75">
      <c r="A88" s="159"/>
      <c r="B88" s="159" t="s">
        <v>74</v>
      </c>
      <c r="C88" s="159" t="s">
        <v>75</v>
      </c>
      <c r="D88" s="159" t="s">
        <v>75</v>
      </c>
      <c r="E88" s="169">
        <v>40142</v>
      </c>
      <c r="F88" s="169"/>
      <c r="G88" s="159"/>
      <c r="H88" s="159">
        <v>38.64</v>
      </c>
      <c r="I88" s="159">
        <v>48.34</v>
      </c>
      <c r="J88" s="159">
        <v>1594</v>
      </c>
      <c r="K88" s="159" t="s">
        <v>36</v>
      </c>
      <c r="L88" s="159" t="s">
        <v>47</v>
      </c>
      <c r="M88" s="159" t="s">
        <v>41</v>
      </c>
      <c r="N88" s="159"/>
      <c r="O88" s="159"/>
      <c r="P88" s="159" t="s">
        <v>42</v>
      </c>
      <c r="Q88" s="159">
        <v>20</v>
      </c>
      <c r="R88" s="159">
        <v>24</v>
      </c>
      <c r="S88" s="283">
        <v>627000000</v>
      </c>
      <c r="T88" s="283"/>
      <c r="U88" s="113"/>
    </row>
    <row r="89" spans="1:21" s="112" customFormat="1" ht="12.75">
      <c r="A89" s="159"/>
      <c r="B89" s="159" t="s">
        <v>74</v>
      </c>
      <c r="C89" s="159" t="s">
        <v>75</v>
      </c>
      <c r="D89" s="159" t="s">
        <v>75</v>
      </c>
      <c r="E89" s="169">
        <v>40142</v>
      </c>
      <c r="F89" s="169"/>
      <c r="G89" s="159"/>
      <c r="H89" s="159">
        <v>38.64</v>
      </c>
      <c r="I89" s="159">
        <v>48.34</v>
      </c>
      <c r="J89" s="159">
        <v>1594</v>
      </c>
      <c r="K89" s="159" t="s">
        <v>36</v>
      </c>
      <c r="L89" s="159" t="s">
        <v>47</v>
      </c>
      <c r="M89" s="159" t="s">
        <v>43</v>
      </c>
      <c r="N89" s="159"/>
      <c r="O89" s="159"/>
      <c r="P89" s="159"/>
      <c r="Q89" s="159">
        <v>100</v>
      </c>
      <c r="R89" s="159">
        <v>24</v>
      </c>
      <c r="S89" s="283">
        <v>628000000</v>
      </c>
      <c r="T89" s="283"/>
      <c r="U89" s="113"/>
    </row>
    <row r="90" spans="1:21" s="112" customFormat="1" ht="12.75">
      <c r="A90" s="167"/>
      <c r="B90" s="167" t="s">
        <v>74</v>
      </c>
      <c r="C90" s="167" t="s">
        <v>75</v>
      </c>
      <c r="D90" s="167" t="s">
        <v>75</v>
      </c>
      <c r="E90" s="172">
        <v>40142</v>
      </c>
      <c r="F90" s="172"/>
      <c r="G90" s="167"/>
      <c r="H90" s="167">
        <v>38.64</v>
      </c>
      <c r="I90" s="167">
        <v>48.34</v>
      </c>
      <c r="J90" s="167">
        <v>1594</v>
      </c>
      <c r="K90" s="167" t="s">
        <v>36</v>
      </c>
      <c r="L90" s="167" t="s">
        <v>47</v>
      </c>
      <c r="M90" s="167" t="s">
        <v>44</v>
      </c>
      <c r="N90" s="167"/>
      <c r="O90" s="167"/>
      <c r="P90" s="167"/>
      <c r="Q90" s="167">
        <v>100</v>
      </c>
      <c r="R90" s="167">
        <v>24</v>
      </c>
      <c r="S90" s="283"/>
      <c r="T90" s="283">
        <v>428000</v>
      </c>
      <c r="U90" s="113"/>
    </row>
    <row r="91" spans="1:21" s="130" customFormat="1" ht="12.75">
      <c r="A91" s="290">
        <v>22</v>
      </c>
      <c r="B91" s="290" t="s">
        <v>76</v>
      </c>
      <c r="C91" s="290" t="s">
        <v>77</v>
      </c>
      <c r="D91" s="290" t="s">
        <v>78</v>
      </c>
      <c r="E91" s="293">
        <v>37667</v>
      </c>
      <c r="F91" s="291"/>
      <c r="G91" s="290"/>
      <c r="H91" s="292">
        <v>38.71</v>
      </c>
      <c r="I91" s="292">
        <v>48.7788</v>
      </c>
      <c r="J91" s="290">
        <v>70</v>
      </c>
      <c r="K91" s="290" t="s">
        <v>36</v>
      </c>
      <c r="L91" s="294" t="s">
        <v>37</v>
      </c>
      <c r="M91" s="294" t="s">
        <v>38</v>
      </c>
      <c r="N91" s="290"/>
      <c r="O91" s="290"/>
      <c r="P91" s="294" t="s">
        <v>79</v>
      </c>
      <c r="Q91" s="294">
        <v>1</v>
      </c>
      <c r="R91" s="294">
        <v>24</v>
      </c>
      <c r="S91" s="284">
        <v>625000000</v>
      </c>
      <c r="T91" s="284"/>
      <c r="U91" s="140"/>
    </row>
    <row r="92" spans="1:21" s="130" customFormat="1" ht="12.75">
      <c r="A92" s="290"/>
      <c r="B92" s="290" t="s">
        <v>76</v>
      </c>
      <c r="C92" s="290" t="s">
        <v>77</v>
      </c>
      <c r="D92" s="290" t="s">
        <v>78</v>
      </c>
      <c r="E92" s="293">
        <v>37667</v>
      </c>
      <c r="F92" s="291"/>
      <c r="G92" s="290"/>
      <c r="H92" s="292">
        <v>38.71</v>
      </c>
      <c r="I92" s="292">
        <v>48.7788</v>
      </c>
      <c r="J92" s="290">
        <v>70</v>
      </c>
      <c r="K92" s="290" t="s">
        <v>36</v>
      </c>
      <c r="L92" s="290" t="s">
        <v>47</v>
      </c>
      <c r="M92" s="290" t="s">
        <v>41</v>
      </c>
      <c r="N92" s="290"/>
      <c r="O92" s="290"/>
      <c r="P92" s="290" t="s">
        <v>80</v>
      </c>
      <c r="Q92" s="290">
        <v>20</v>
      </c>
      <c r="R92" s="290">
        <v>24</v>
      </c>
      <c r="S92" s="285">
        <v>627000000</v>
      </c>
      <c r="T92" s="285"/>
      <c r="U92" s="140"/>
    </row>
    <row r="93" spans="1:21" s="130" customFormat="1" ht="12.75">
      <c r="A93" s="290"/>
      <c r="B93" s="290" t="s">
        <v>76</v>
      </c>
      <c r="C93" s="290" t="s">
        <v>77</v>
      </c>
      <c r="D93" s="290" t="s">
        <v>78</v>
      </c>
      <c r="E93" s="293">
        <v>37667</v>
      </c>
      <c r="F93" s="291"/>
      <c r="G93" s="290"/>
      <c r="H93" s="292">
        <v>38.71</v>
      </c>
      <c r="I93" s="292">
        <v>48.7788</v>
      </c>
      <c r="J93" s="290">
        <v>70</v>
      </c>
      <c r="K93" s="290" t="s">
        <v>36</v>
      </c>
      <c r="L93" s="290" t="s">
        <v>47</v>
      </c>
      <c r="M93" s="290" t="s">
        <v>43</v>
      </c>
      <c r="N93" s="290"/>
      <c r="O93" s="290"/>
      <c r="P93" s="290"/>
      <c r="Q93" s="290">
        <v>100</v>
      </c>
      <c r="R93" s="290">
        <v>24</v>
      </c>
      <c r="S93" s="285">
        <v>628000000</v>
      </c>
      <c r="T93" s="285"/>
      <c r="U93" s="140"/>
    </row>
    <row r="94" spans="1:21" s="130" customFormat="1" ht="12.75">
      <c r="A94" s="295"/>
      <c r="B94" s="295" t="s">
        <v>76</v>
      </c>
      <c r="C94" s="295" t="s">
        <v>77</v>
      </c>
      <c r="D94" s="295" t="s">
        <v>78</v>
      </c>
      <c r="E94" s="296">
        <v>37667</v>
      </c>
      <c r="F94" s="297"/>
      <c r="G94" s="295"/>
      <c r="H94" s="298">
        <v>38.71</v>
      </c>
      <c r="I94" s="298">
        <v>48.7788</v>
      </c>
      <c r="J94" s="295">
        <v>70</v>
      </c>
      <c r="K94" s="295" t="s">
        <v>36</v>
      </c>
      <c r="L94" s="295" t="s">
        <v>47</v>
      </c>
      <c r="M94" s="295" t="s">
        <v>44</v>
      </c>
      <c r="N94" s="295"/>
      <c r="O94" s="295"/>
      <c r="P94" s="295"/>
      <c r="Q94" s="295">
        <v>100</v>
      </c>
      <c r="R94" s="295">
        <v>24</v>
      </c>
      <c r="S94" s="286"/>
      <c r="T94" s="286">
        <v>428000</v>
      </c>
      <c r="U94" s="140"/>
    </row>
    <row r="95" spans="1:21" s="112" customFormat="1" ht="12.75">
      <c r="A95" s="159">
        <v>23</v>
      </c>
      <c r="B95" s="165" t="s">
        <v>154</v>
      </c>
      <c r="C95" s="177" t="s">
        <v>95</v>
      </c>
      <c r="D95" s="177" t="s">
        <v>96</v>
      </c>
      <c r="E95" s="176">
        <v>40189</v>
      </c>
      <c r="F95" s="165"/>
      <c r="G95" s="165"/>
      <c r="H95" s="178">
        <v>40.773</v>
      </c>
      <c r="I95" s="178">
        <v>47.085</v>
      </c>
      <c r="J95" s="165">
        <v>88</v>
      </c>
      <c r="K95" s="165" t="s">
        <v>36</v>
      </c>
      <c r="L95" s="165" t="s">
        <v>37</v>
      </c>
      <c r="M95" s="165" t="s">
        <v>38</v>
      </c>
      <c r="N95" s="165"/>
      <c r="O95" s="165"/>
      <c r="P95" s="165" t="s">
        <v>79</v>
      </c>
      <c r="Q95" s="165">
        <v>1</v>
      </c>
      <c r="R95" s="165">
        <v>24</v>
      </c>
      <c r="S95" s="283">
        <v>625000000</v>
      </c>
      <c r="T95" s="283"/>
      <c r="U95" s="113"/>
    </row>
    <row r="96" spans="1:21" s="112" customFormat="1" ht="12.75">
      <c r="A96" s="159"/>
      <c r="B96" s="159" t="s">
        <v>154</v>
      </c>
      <c r="C96" s="168" t="s">
        <v>95</v>
      </c>
      <c r="D96" s="168" t="s">
        <v>96</v>
      </c>
      <c r="E96" s="169">
        <v>40189</v>
      </c>
      <c r="F96" s="159"/>
      <c r="G96" s="159"/>
      <c r="H96" s="170">
        <v>40.773</v>
      </c>
      <c r="I96" s="170">
        <v>47.085</v>
      </c>
      <c r="J96" s="159">
        <v>88</v>
      </c>
      <c r="K96" s="159" t="s">
        <v>36</v>
      </c>
      <c r="L96" s="159" t="s">
        <v>47</v>
      </c>
      <c r="M96" s="159" t="s">
        <v>41</v>
      </c>
      <c r="N96" s="159"/>
      <c r="O96" s="159"/>
      <c r="P96" s="159" t="s">
        <v>80</v>
      </c>
      <c r="Q96" s="159">
        <v>20</v>
      </c>
      <c r="R96" s="159">
        <v>24</v>
      </c>
      <c r="S96" s="283">
        <v>627000000</v>
      </c>
      <c r="T96" s="283"/>
      <c r="U96" s="113"/>
    </row>
    <row r="97" spans="1:21" s="112" customFormat="1" ht="12.75">
      <c r="A97" s="159"/>
      <c r="B97" s="159" t="s">
        <v>154</v>
      </c>
      <c r="C97" s="168" t="s">
        <v>95</v>
      </c>
      <c r="D97" s="168" t="s">
        <v>96</v>
      </c>
      <c r="E97" s="169">
        <v>40189</v>
      </c>
      <c r="F97" s="159"/>
      <c r="G97" s="159"/>
      <c r="H97" s="170">
        <v>40.773</v>
      </c>
      <c r="I97" s="170">
        <v>47.085</v>
      </c>
      <c r="J97" s="159">
        <v>88</v>
      </c>
      <c r="K97" s="159" t="s">
        <v>36</v>
      </c>
      <c r="L97" s="159" t="s">
        <v>47</v>
      </c>
      <c r="M97" s="159" t="s">
        <v>43</v>
      </c>
      <c r="N97" s="159"/>
      <c r="O97" s="159"/>
      <c r="P97" s="159"/>
      <c r="Q97" s="159">
        <v>100</v>
      </c>
      <c r="R97" s="159">
        <v>24</v>
      </c>
      <c r="S97" s="283">
        <v>628000000</v>
      </c>
      <c r="T97" s="283"/>
      <c r="U97" s="113"/>
    </row>
    <row r="98" spans="1:21" s="112" customFormat="1" ht="12.75">
      <c r="A98" s="167"/>
      <c r="B98" s="167" t="s">
        <v>154</v>
      </c>
      <c r="C98" s="171" t="s">
        <v>95</v>
      </c>
      <c r="D98" s="171" t="s">
        <v>96</v>
      </c>
      <c r="E98" s="172">
        <v>40189</v>
      </c>
      <c r="F98" s="167"/>
      <c r="G98" s="167"/>
      <c r="H98" s="173">
        <v>40.773</v>
      </c>
      <c r="I98" s="173">
        <v>47.085</v>
      </c>
      <c r="J98" s="167">
        <v>88</v>
      </c>
      <c r="K98" s="167" t="s">
        <v>36</v>
      </c>
      <c r="L98" s="167" t="s">
        <v>47</v>
      </c>
      <c r="M98" s="167" t="s">
        <v>44</v>
      </c>
      <c r="N98" s="167"/>
      <c r="O98" s="167"/>
      <c r="P98" s="167"/>
      <c r="Q98" s="167">
        <v>100</v>
      </c>
      <c r="R98" s="167">
        <v>24</v>
      </c>
      <c r="S98" s="283"/>
      <c r="T98" s="283">
        <v>428000</v>
      </c>
      <c r="U98" s="113"/>
    </row>
    <row r="99" spans="1:21" s="130" customFormat="1" ht="12.75">
      <c r="A99" s="290">
        <v>24</v>
      </c>
      <c r="B99" s="290" t="s">
        <v>97</v>
      </c>
      <c r="C99" s="290" t="s">
        <v>98</v>
      </c>
      <c r="D99" s="290" t="s">
        <v>98</v>
      </c>
      <c r="E99" s="293">
        <v>40196</v>
      </c>
      <c r="F99" s="291"/>
      <c r="G99" s="290"/>
      <c r="H99" s="292">
        <v>41.048</v>
      </c>
      <c r="I99" s="292">
        <v>45.372</v>
      </c>
      <c r="J99" s="290">
        <v>558</v>
      </c>
      <c r="K99" s="290" t="s">
        <v>36</v>
      </c>
      <c r="L99" s="294" t="s">
        <v>37</v>
      </c>
      <c r="M99" s="294" t="s">
        <v>38</v>
      </c>
      <c r="N99" s="290"/>
      <c r="O99" s="290"/>
      <c r="P99" s="294" t="s">
        <v>79</v>
      </c>
      <c r="Q99" s="294">
        <v>1</v>
      </c>
      <c r="R99" s="294">
        <v>24</v>
      </c>
      <c r="S99" s="284">
        <v>625000000</v>
      </c>
      <c r="T99" s="284"/>
      <c r="U99" s="140"/>
    </row>
    <row r="100" spans="1:21" s="130" customFormat="1" ht="12.75">
      <c r="A100" s="290"/>
      <c r="B100" s="290" t="s">
        <v>97</v>
      </c>
      <c r="C100" s="290" t="s">
        <v>98</v>
      </c>
      <c r="D100" s="290" t="s">
        <v>98</v>
      </c>
      <c r="E100" s="293">
        <v>40196</v>
      </c>
      <c r="F100" s="291"/>
      <c r="G100" s="290"/>
      <c r="H100" s="292">
        <v>41.048</v>
      </c>
      <c r="I100" s="292">
        <v>45.372</v>
      </c>
      <c r="J100" s="290">
        <v>558</v>
      </c>
      <c r="K100" s="290" t="s">
        <v>36</v>
      </c>
      <c r="L100" s="290" t="s">
        <v>47</v>
      </c>
      <c r="M100" s="290" t="s">
        <v>41</v>
      </c>
      <c r="N100" s="290"/>
      <c r="O100" s="290"/>
      <c r="P100" s="290" t="s">
        <v>80</v>
      </c>
      <c r="Q100" s="290">
        <v>20</v>
      </c>
      <c r="R100" s="290">
        <v>24</v>
      </c>
      <c r="S100" s="285">
        <v>627000000</v>
      </c>
      <c r="T100" s="285"/>
      <c r="U100" s="140"/>
    </row>
    <row r="101" spans="1:21" s="130" customFormat="1" ht="12.75">
      <c r="A101" s="290"/>
      <c r="B101" s="290" t="s">
        <v>97</v>
      </c>
      <c r="C101" s="290" t="s">
        <v>98</v>
      </c>
      <c r="D101" s="290" t="s">
        <v>98</v>
      </c>
      <c r="E101" s="293">
        <v>40196</v>
      </c>
      <c r="F101" s="291"/>
      <c r="G101" s="290"/>
      <c r="H101" s="292">
        <v>41.048</v>
      </c>
      <c r="I101" s="292">
        <v>45.372</v>
      </c>
      <c r="J101" s="290">
        <v>558</v>
      </c>
      <c r="K101" s="290" t="s">
        <v>36</v>
      </c>
      <c r="L101" s="290" t="s">
        <v>47</v>
      </c>
      <c r="M101" s="290" t="s">
        <v>43</v>
      </c>
      <c r="N101" s="290"/>
      <c r="O101" s="290"/>
      <c r="P101" s="290"/>
      <c r="Q101" s="290">
        <v>100</v>
      </c>
      <c r="R101" s="290">
        <v>24</v>
      </c>
      <c r="S101" s="285">
        <v>628000000</v>
      </c>
      <c r="T101" s="285"/>
      <c r="U101" s="140"/>
    </row>
    <row r="102" spans="1:21" s="130" customFormat="1" ht="12.75">
      <c r="A102" s="295"/>
      <c r="B102" s="295" t="s">
        <v>97</v>
      </c>
      <c r="C102" s="295" t="s">
        <v>98</v>
      </c>
      <c r="D102" s="295" t="s">
        <v>98</v>
      </c>
      <c r="E102" s="296">
        <v>40196</v>
      </c>
      <c r="F102" s="297"/>
      <c r="G102" s="295"/>
      <c r="H102" s="298">
        <v>41.048</v>
      </c>
      <c r="I102" s="298">
        <v>45.372</v>
      </c>
      <c r="J102" s="295">
        <v>558</v>
      </c>
      <c r="K102" s="295" t="s">
        <v>36</v>
      </c>
      <c r="L102" s="295" t="s">
        <v>47</v>
      </c>
      <c r="M102" s="295" t="s">
        <v>44</v>
      </c>
      <c r="N102" s="295"/>
      <c r="O102" s="295"/>
      <c r="P102" s="295"/>
      <c r="Q102" s="295">
        <v>100</v>
      </c>
      <c r="R102" s="295">
        <v>24</v>
      </c>
      <c r="S102" s="286"/>
      <c r="T102" s="286">
        <v>428000</v>
      </c>
      <c r="U102" s="140"/>
    </row>
    <row r="103" spans="1:21" s="112" customFormat="1" ht="12.75">
      <c r="A103" s="159">
        <v>25</v>
      </c>
      <c r="B103" s="165" t="s">
        <v>99</v>
      </c>
      <c r="C103" s="177" t="s">
        <v>100</v>
      </c>
      <c r="D103" s="177" t="s">
        <v>101</v>
      </c>
      <c r="E103" s="176">
        <v>40275</v>
      </c>
      <c r="F103" s="165"/>
      <c r="G103" s="165"/>
      <c r="H103" s="178">
        <v>39.93</v>
      </c>
      <c r="I103" s="178">
        <v>48.36</v>
      </c>
      <c r="J103" s="165">
        <v>40</v>
      </c>
      <c r="K103" s="165" t="s">
        <v>36</v>
      </c>
      <c r="L103" s="165" t="s">
        <v>37</v>
      </c>
      <c r="M103" s="165" t="s">
        <v>38</v>
      </c>
      <c r="N103" s="165"/>
      <c r="O103" s="165"/>
      <c r="P103" s="165" t="s">
        <v>79</v>
      </c>
      <c r="Q103" s="165">
        <v>1</v>
      </c>
      <c r="R103" s="165">
        <v>24</v>
      </c>
      <c r="S103" s="283">
        <v>625000000</v>
      </c>
      <c r="T103" s="283"/>
      <c r="U103" s="113"/>
    </row>
    <row r="104" spans="1:21" s="112" customFormat="1" ht="12.75">
      <c r="A104" s="159"/>
      <c r="B104" s="159" t="s">
        <v>99</v>
      </c>
      <c r="C104" s="168" t="s">
        <v>100</v>
      </c>
      <c r="D104" s="168" t="s">
        <v>101</v>
      </c>
      <c r="E104" s="169">
        <v>40275</v>
      </c>
      <c r="F104" s="159"/>
      <c r="G104" s="159"/>
      <c r="H104" s="170">
        <v>39.93</v>
      </c>
      <c r="I104" s="170">
        <v>48.36</v>
      </c>
      <c r="J104" s="159">
        <v>40</v>
      </c>
      <c r="K104" s="159" t="s">
        <v>36</v>
      </c>
      <c r="L104" s="159" t="s">
        <v>47</v>
      </c>
      <c r="M104" s="159" t="s">
        <v>41</v>
      </c>
      <c r="N104" s="159"/>
      <c r="O104" s="159"/>
      <c r="P104" s="159" t="s">
        <v>80</v>
      </c>
      <c r="Q104" s="159">
        <v>20</v>
      </c>
      <c r="R104" s="159">
        <v>24</v>
      </c>
      <c r="S104" s="283">
        <v>627000000</v>
      </c>
      <c r="T104" s="283"/>
      <c r="U104" s="113"/>
    </row>
    <row r="105" spans="1:21" s="112" customFormat="1" ht="12.75">
      <c r="A105" s="159"/>
      <c r="B105" s="159" t="s">
        <v>99</v>
      </c>
      <c r="C105" s="168" t="s">
        <v>100</v>
      </c>
      <c r="D105" s="168" t="s">
        <v>101</v>
      </c>
      <c r="E105" s="169">
        <v>40275</v>
      </c>
      <c r="F105" s="159"/>
      <c r="G105" s="159"/>
      <c r="H105" s="170">
        <v>39.93</v>
      </c>
      <c r="I105" s="170">
        <v>48.36</v>
      </c>
      <c r="J105" s="159">
        <v>40</v>
      </c>
      <c r="K105" s="159" t="s">
        <v>36</v>
      </c>
      <c r="L105" s="159" t="s">
        <v>47</v>
      </c>
      <c r="M105" s="159" t="s">
        <v>43</v>
      </c>
      <c r="N105" s="159"/>
      <c r="O105" s="159"/>
      <c r="P105" s="159"/>
      <c r="Q105" s="159">
        <v>100</v>
      </c>
      <c r="R105" s="159">
        <v>24</v>
      </c>
      <c r="S105" s="283">
        <v>628000000</v>
      </c>
      <c r="T105" s="283"/>
      <c r="U105" s="113"/>
    </row>
    <row r="106" spans="1:21" s="112" customFormat="1" ht="12.75">
      <c r="A106" s="167"/>
      <c r="B106" s="167" t="s">
        <v>99</v>
      </c>
      <c r="C106" s="171" t="s">
        <v>100</v>
      </c>
      <c r="D106" s="171" t="s">
        <v>101</v>
      </c>
      <c r="E106" s="172">
        <v>40275</v>
      </c>
      <c r="F106" s="167"/>
      <c r="G106" s="167"/>
      <c r="H106" s="173">
        <v>39.93</v>
      </c>
      <c r="I106" s="173">
        <v>48.36</v>
      </c>
      <c r="J106" s="167">
        <v>40</v>
      </c>
      <c r="K106" s="167" t="s">
        <v>36</v>
      </c>
      <c r="L106" s="167" t="s">
        <v>47</v>
      </c>
      <c r="M106" s="167" t="s">
        <v>44</v>
      </c>
      <c r="N106" s="167"/>
      <c r="O106" s="167"/>
      <c r="P106" s="167"/>
      <c r="Q106" s="167">
        <v>100</v>
      </c>
      <c r="R106" s="167">
        <v>24</v>
      </c>
      <c r="S106" s="283"/>
      <c r="T106" s="283">
        <v>428000</v>
      </c>
      <c r="U106" s="113"/>
    </row>
    <row r="107" spans="1:21" s="130" customFormat="1" ht="12.75">
      <c r="A107" s="290">
        <v>26</v>
      </c>
      <c r="B107" s="290" t="s">
        <v>102</v>
      </c>
      <c r="C107" s="290" t="s">
        <v>103</v>
      </c>
      <c r="D107" s="290" t="s">
        <v>103</v>
      </c>
      <c r="E107" s="293">
        <v>40512</v>
      </c>
      <c r="F107" s="291"/>
      <c r="G107" s="290"/>
      <c r="H107" s="292">
        <v>41.18</v>
      </c>
      <c r="I107" s="292">
        <v>48.14</v>
      </c>
      <c r="J107" s="290">
        <v>1982</v>
      </c>
      <c r="K107" s="290" t="s">
        <v>36</v>
      </c>
      <c r="L107" s="294" t="s">
        <v>37</v>
      </c>
      <c r="M107" s="294" t="s">
        <v>38</v>
      </c>
      <c r="N107" s="290"/>
      <c r="O107" s="290"/>
      <c r="P107" s="294" t="s">
        <v>79</v>
      </c>
      <c r="Q107" s="294">
        <v>1</v>
      </c>
      <c r="R107" s="294">
        <v>24</v>
      </c>
      <c r="S107" s="284">
        <v>625000000</v>
      </c>
      <c r="T107" s="284"/>
      <c r="U107" s="140"/>
    </row>
    <row r="108" spans="1:21" s="130" customFormat="1" ht="12.75">
      <c r="A108" s="290"/>
      <c r="B108" s="290" t="s">
        <v>102</v>
      </c>
      <c r="C108" s="290" t="s">
        <v>103</v>
      </c>
      <c r="D108" s="290" t="s">
        <v>103</v>
      </c>
      <c r="E108" s="293">
        <v>40512</v>
      </c>
      <c r="F108" s="291"/>
      <c r="G108" s="290"/>
      <c r="H108" s="292">
        <v>41.18</v>
      </c>
      <c r="I108" s="292">
        <v>48.14</v>
      </c>
      <c r="J108" s="290">
        <v>1982</v>
      </c>
      <c r="K108" s="290" t="s">
        <v>36</v>
      </c>
      <c r="L108" s="290" t="s">
        <v>47</v>
      </c>
      <c r="M108" s="290" t="s">
        <v>41</v>
      </c>
      <c r="N108" s="290"/>
      <c r="O108" s="290"/>
      <c r="P108" s="290" t="s">
        <v>80</v>
      </c>
      <c r="Q108" s="290">
        <v>20</v>
      </c>
      <c r="R108" s="290">
        <v>24</v>
      </c>
      <c r="S108" s="285">
        <v>627000000</v>
      </c>
      <c r="T108" s="285"/>
      <c r="U108" s="140"/>
    </row>
    <row r="109" spans="1:21" s="130" customFormat="1" ht="12.75">
      <c r="A109" s="290"/>
      <c r="B109" s="290" t="s">
        <v>102</v>
      </c>
      <c r="C109" s="290" t="s">
        <v>103</v>
      </c>
      <c r="D109" s="290" t="s">
        <v>103</v>
      </c>
      <c r="E109" s="293">
        <v>40512</v>
      </c>
      <c r="F109" s="291"/>
      <c r="G109" s="290"/>
      <c r="H109" s="292">
        <v>41.18</v>
      </c>
      <c r="I109" s="292">
        <v>48.14</v>
      </c>
      <c r="J109" s="290">
        <v>1982</v>
      </c>
      <c r="K109" s="290" t="s">
        <v>36</v>
      </c>
      <c r="L109" s="290" t="s">
        <v>47</v>
      </c>
      <c r="M109" s="290" t="s">
        <v>43</v>
      </c>
      <c r="N109" s="290"/>
      <c r="O109" s="290"/>
      <c r="P109" s="290"/>
      <c r="Q109" s="290">
        <v>100</v>
      </c>
      <c r="R109" s="290">
        <v>24</v>
      </c>
      <c r="S109" s="285">
        <v>628000000</v>
      </c>
      <c r="T109" s="285"/>
      <c r="U109" s="140"/>
    </row>
    <row r="110" spans="1:21" s="130" customFormat="1" ht="12.75">
      <c r="A110" s="295"/>
      <c r="B110" s="295" t="s">
        <v>102</v>
      </c>
      <c r="C110" s="295" t="s">
        <v>103</v>
      </c>
      <c r="D110" s="295" t="s">
        <v>103</v>
      </c>
      <c r="E110" s="296">
        <v>40512</v>
      </c>
      <c r="F110" s="297"/>
      <c r="G110" s="295"/>
      <c r="H110" s="298">
        <v>41.18</v>
      </c>
      <c r="I110" s="298">
        <v>48.14</v>
      </c>
      <c r="J110" s="295">
        <v>1982</v>
      </c>
      <c r="K110" s="295" t="s">
        <v>36</v>
      </c>
      <c r="L110" s="295" t="s">
        <v>47</v>
      </c>
      <c r="M110" s="295" t="s">
        <v>44</v>
      </c>
      <c r="N110" s="295"/>
      <c r="O110" s="295"/>
      <c r="P110" s="295"/>
      <c r="Q110" s="295">
        <v>100</v>
      </c>
      <c r="R110" s="295">
        <v>24</v>
      </c>
      <c r="S110" s="286"/>
      <c r="T110" s="286">
        <v>428000</v>
      </c>
      <c r="U110" s="140"/>
    </row>
    <row r="111" spans="1:21" s="112" customFormat="1" ht="12.75">
      <c r="A111" s="159">
        <v>27</v>
      </c>
      <c r="B111" s="165" t="s">
        <v>104</v>
      </c>
      <c r="C111" s="177" t="s">
        <v>105</v>
      </c>
      <c r="D111" s="177" t="s">
        <v>105</v>
      </c>
      <c r="E111" s="176">
        <v>40513</v>
      </c>
      <c r="F111" s="165"/>
      <c r="G111" s="165"/>
      <c r="H111" s="178">
        <v>40.279</v>
      </c>
      <c r="I111" s="178">
        <v>47.684</v>
      </c>
      <c r="J111" s="165">
        <v>250</v>
      </c>
      <c r="K111" s="165" t="s">
        <v>36</v>
      </c>
      <c r="L111" s="165" t="s">
        <v>37</v>
      </c>
      <c r="M111" s="165" t="s">
        <v>38</v>
      </c>
      <c r="N111" s="165"/>
      <c r="O111" s="165"/>
      <c r="P111" s="165" t="s">
        <v>79</v>
      </c>
      <c r="Q111" s="165">
        <v>1</v>
      </c>
      <c r="R111" s="165">
        <v>24</v>
      </c>
      <c r="S111" s="283">
        <v>625000000</v>
      </c>
      <c r="T111" s="283"/>
      <c r="U111" s="113"/>
    </row>
    <row r="112" spans="1:21" s="112" customFormat="1" ht="12.75">
      <c r="A112" s="159"/>
      <c r="B112" s="159" t="s">
        <v>104</v>
      </c>
      <c r="C112" s="168" t="s">
        <v>105</v>
      </c>
      <c r="D112" s="168" t="s">
        <v>105</v>
      </c>
      <c r="E112" s="169">
        <v>40513</v>
      </c>
      <c r="F112" s="159"/>
      <c r="G112" s="159"/>
      <c r="H112" s="170">
        <v>40.279</v>
      </c>
      <c r="I112" s="170">
        <v>47.684</v>
      </c>
      <c r="J112" s="159">
        <v>250</v>
      </c>
      <c r="K112" s="159" t="s">
        <v>36</v>
      </c>
      <c r="L112" s="159" t="s">
        <v>47</v>
      </c>
      <c r="M112" s="159" t="s">
        <v>41</v>
      </c>
      <c r="N112" s="159"/>
      <c r="O112" s="159"/>
      <c r="P112" s="159" t="s">
        <v>80</v>
      </c>
      <c r="Q112" s="159">
        <v>20</v>
      </c>
      <c r="R112" s="159">
        <v>24</v>
      </c>
      <c r="S112" s="283">
        <v>627000000</v>
      </c>
      <c r="T112" s="283"/>
      <c r="U112" s="113"/>
    </row>
    <row r="113" spans="1:21" s="112" customFormat="1" ht="12.75">
      <c r="A113" s="159"/>
      <c r="B113" s="159" t="s">
        <v>104</v>
      </c>
      <c r="C113" s="168" t="s">
        <v>105</v>
      </c>
      <c r="D113" s="168" t="s">
        <v>105</v>
      </c>
      <c r="E113" s="169">
        <v>40513</v>
      </c>
      <c r="F113" s="159"/>
      <c r="G113" s="159"/>
      <c r="H113" s="170">
        <v>40.279</v>
      </c>
      <c r="I113" s="170">
        <v>47.684</v>
      </c>
      <c r="J113" s="159">
        <v>250</v>
      </c>
      <c r="K113" s="159" t="s">
        <v>36</v>
      </c>
      <c r="L113" s="159" t="s">
        <v>47</v>
      </c>
      <c r="M113" s="159" t="s">
        <v>43</v>
      </c>
      <c r="N113" s="159"/>
      <c r="O113" s="159"/>
      <c r="P113" s="159"/>
      <c r="Q113" s="159">
        <v>100</v>
      </c>
      <c r="R113" s="159">
        <v>24</v>
      </c>
      <c r="S113" s="283">
        <v>628000000</v>
      </c>
      <c r="T113" s="283"/>
      <c r="U113" s="113"/>
    </row>
    <row r="114" spans="1:21" s="112" customFormat="1" ht="12.75">
      <c r="A114" s="167"/>
      <c r="B114" s="167" t="s">
        <v>104</v>
      </c>
      <c r="C114" s="171" t="s">
        <v>105</v>
      </c>
      <c r="D114" s="171" t="s">
        <v>105</v>
      </c>
      <c r="E114" s="172">
        <v>40513</v>
      </c>
      <c r="F114" s="167"/>
      <c r="G114" s="167"/>
      <c r="H114" s="173">
        <v>40.279</v>
      </c>
      <c r="I114" s="173">
        <v>47.684</v>
      </c>
      <c r="J114" s="167">
        <v>250</v>
      </c>
      <c r="K114" s="167" t="s">
        <v>36</v>
      </c>
      <c r="L114" s="167" t="s">
        <v>47</v>
      </c>
      <c r="M114" s="167" t="s">
        <v>44</v>
      </c>
      <c r="N114" s="167"/>
      <c r="O114" s="167"/>
      <c r="P114" s="167"/>
      <c r="Q114" s="167">
        <v>100</v>
      </c>
      <c r="R114" s="167">
        <v>24</v>
      </c>
      <c r="S114" s="283"/>
      <c r="T114" s="283">
        <v>428000</v>
      </c>
      <c r="U114" s="113"/>
    </row>
    <row r="115" spans="1:21" s="130" customFormat="1" ht="12.75">
      <c r="A115" s="290">
        <v>28</v>
      </c>
      <c r="B115" s="290" t="s">
        <v>81</v>
      </c>
      <c r="C115" s="290" t="s">
        <v>82</v>
      </c>
      <c r="D115" s="290" t="s">
        <v>82</v>
      </c>
      <c r="E115" s="699">
        <v>6.1988</v>
      </c>
      <c r="F115" s="293">
        <v>37667</v>
      </c>
      <c r="G115" s="290"/>
      <c r="H115" s="292">
        <v>40.5811</v>
      </c>
      <c r="I115" s="292">
        <v>49.9868</v>
      </c>
      <c r="J115" s="290">
        <v>28</v>
      </c>
      <c r="K115" s="290" t="s">
        <v>36</v>
      </c>
      <c r="L115" s="294" t="s">
        <v>37</v>
      </c>
      <c r="M115" s="294" t="s">
        <v>38</v>
      </c>
      <c r="N115" s="290"/>
      <c r="O115" s="290"/>
      <c r="P115" s="294" t="s">
        <v>39</v>
      </c>
      <c r="Q115" s="294">
        <v>1</v>
      </c>
      <c r="R115" s="294">
        <v>24</v>
      </c>
      <c r="S115" s="284">
        <v>625000000</v>
      </c>
      <c r="T115" s="284"/>
      <c r="U115" s="140"/>
    </row>
    <row r="116" spans="1:21" s="130" customFormat="1" ht="12.75">
      <c r="A116" s="290"/>
      <c r="B116" s="290" t="s">
        <v>81</v>
      </c>
      <c r="C116" s="290" t="s">
        <v>82</v>
      </c>
      <c r="D116" s="290" t="s">
        <v>82</v>
      </c>
      <c r="E116" s="699">
        <v>6.1988</v>
      </c>
      <c r="F116" s="293">
        <v>37667</v>
      </c>
      <c r="G116" s="290"/>
      <c r="H116" s="292">
        <v>40.5811</v>
      </c>
      <c r="I116" s="292">
        <v>49.9868</v>
      </c>
      <c r="J116" s="290">
        <v>28</v>
      </c>
      <c r="K116" s="290" t="s">
        <v>36</v>
      </c>
      <c r="L116" s="290" t="s">
        <v>47</v>
      </c>
      <c r="M116" s="290" t="s">
        <v>41</v>
      </c>
      <c r="N116" s="290"/>
      <c r="O116" s="290"/>
      <c r="P116" s="290" t="s">
        <v>42</v>
      </c>
      <c r="Q116" s="290">
        <v>20</v>
      </c>
      <c r="R116" s="290">
        <v>24</v>
      </c>
      <c r="S116" s="285">
        <v>627000000</v>
      </c>
      <c r="T116" s="285"/>
      <c r="U116" s="140"/>
    </row>
    <row r="117" spans="1:21" s="130" customFormat="1" ht="12.75">
      <c r="A117" s="290"/>
      <c r="B117" s="290" t="s">
        <v>81</v>
      </c>
      <c r="C117" s="290" t="s">
        <v>82</v>
      </c>
      <c r="D117" s="290" t="s">
        <v>82</v>
      </c>
      <c r="E117" s="699">
        <v>6.1988</v>
      </c>
      <c r="F117" s="293">
        <v>37667</v>
      </c>
      <c r="G117" s="290"/>
      <c r="H117" s="292">
        <v>40.5811</v>
      </c>
      <c r="I117" s="292">
        <v>49.9868</v>
      </c>
      <c r="J117" s="290">
        <v>28</v>
      </c>
      <c r="K117" s="290" t="s">
        <v>36</v>
      </c>
      <c r="L117" s="290" t="s">
        <v>47</v>
      </c>
      <c r="M117" s="290" t="s">
        <v>43</v>
      </c>
      <c r="N117" s="290"/>
      <c r="O117" s="290"/>
      <c r="P117" s="290"/>
      <c r="Q117" s="290">
        <v>100</v>
      </c>
      <c r="R117" s="290">
        <v>24</v>
      </c>
      <c r="S117" s="285">
        <v>628000000</v>
      </c>
      <c r="T117" s="285"/>
      <c r="U117" s="140"/>
    </row>
    <row r="118" spans="1:21" s="130" customFormat="1" ht="12.75">
      <c r="A118" s="295"/>
      <c r="B118" s="295" t="s">
        <v>81</v>
      </c>
      <c r="C118" s="295" t="s">
        <v>82</v>
      </c>
      <c r="D118" s="295" t="s">
        <v>82</v>
      </c>
      <c r="E118" s="700">
        <v>6.1988</v>
      </c>
      <c r="F118" s="296">
        <v>37667</v>
      </c>
      <c r="G118" s="295"/>
      <c r="H118" s="298">
        <v>40.5811</v>
      </c>
      <c r="I118" s="298">
        <v>49.9868</v>
      </c>
      <c r="J118" s="295">
        <v>28</v>
      </c>
      <c r="K118" s="295" t="s">
        <v>36</v>
      </c>
      <c r="L118" s="295" t="s">
        <v>47</v>
      </c>
      <c r="M118" s="295" t="s">
        <v>44</v>
      </c>
      <c r="N118" s="295"/>
      <c r="O118" s="295"/>
      <c r="P118" s="295"/>
      <c r="Q118" s="295">
        <v>100</v>
      </c>
      <c r="R118" s="295">
        <v>24</v>
      </c>
      <c r="S118" s="286"/>
      <c r="T118" s="286">
        <v>428000</v>
      </c>
      <c r="U118" s="140"/>
    </row>
    <row r="119" spans="1:21" s="112" customFormat="1" ht="12.75">
      <c r="A119" s="159">
        <v>29</v>
      </c>
      <c r="B119" s="159" t="s">
        <v>83</v>
      </c>
      <c r="C119" s="159" t="s">
        <v>84</v>
      </c>
      <c r="D119" s="159" t="s">
        <v>84</v>
      </c>
      <c r="E119" s="169">
        <v>37667</v>
      </c>
      <c r="F119" s="169"/>
      <c r="G119" s="159"/>
      <c r="H119" s="159">
        <v>39.174</v>
      </c>
      <c r="I119" s="159">
        <v>45.4948</v>
      </c>
      <c r="J119" s="159">
        <v>931</v>
      </c>
      <c r="K119" s="159" t="s">
        <v>36</v>
      </c>
      <c r="L119" s="159" t="s">
        <v>37</v>
      </c>
      <c r="M119" s="159" t="s">
        <v>38</v>
      </c>
      <c r="N119" s="159"/>
      <c r="O119" s="159"/>
      <c r="P119" s="159" t="s">
        <v>39</v>
      </c>
      <c r="Q119" s="159">
        <v>1</v>
      </c>
      <c r="R119" s="159">
        <v>24</v>
      </c>
      <c r="S119" s="283">
        <v>625000000</v>
      </c>
      <c r="T119" s="283"/>
      <c r="U119" s="113"/>
    </row>
    <row r="120" spans="1:21" s="112" customFormat="1" ht="12.75">
      <c r="A120" s="159"/>
      <c r="B120" s="159" t="s">
        <v>83</v>
      </c>
      <c r="C120" s="175" t="s">
        <v>84</v>
      </c>
      <c r="D120" s="159" t="s">
        <v>84</v>
      </c>
      <c r="E120" s="169">
        <v>37667</v>
      </c>
      <c r="F120" s="169"/>
      <c r="G120" s="159"/>
      <c r="H120" s="159">
        <v>39.174</v>
      </c>
      <c r="I120" s="159">
        <v>45.4948</v>
      </c>
      <c r="J120" s="159">
        <v>931</v>
      </c>
      <c r="K120" s="159" t="s">
        <v>36</v>
      </c>
      <c r="L120" s="159" t="s">
        <v>47</v>
      </c>
      <c r="M120" s="159" t="s">
        <v>41</v>
      </c>
      <c r="N120" s="159"/>
      <c r="O120" s="159"/>
      <c r="P120" s="159" t="s">
        <v>42</v>
      </c>
      <c r="Q120" s="159">
        <v>20</v>
      </c>
      <c r="R120" s="159">
        <v>24</v>
      </c>
      <c r="S120" s="283">
        <v>627000000</v>
      </c>
      <c r="T120" s="283"/>
      <c r="U120" s="113"/>
    </row>
    <row r="121" spans="1:21" s="112" customFormat="1" ht="12.75">
      <c r="A121" s="159"/>
      <c r="B121" s="159" t="s">
        <v>83</v>
      </c>
      <c r="C121" s="175" t="s">
        <v>84</v>
      </c>
      <c r="D121" s="159" t="s">
        <v>84</v>
      </c>
      <c r="E121" s="169">
        <v>37667</v>
      </c>
      <c r="F121" s="169"/>
      <c r="G121" s="159"/>
      <c r="H121" s="159">
        <v>39.174</v>
      </c>
      <c r="I121" s="159">
        <v>45.4948</v>
      </c>
      <c r="J121" s="159">
        <v>931</v>
      </c>
      <c r="K121" s="159" t="s">
        <v>36</v>
      </c>
      <c r="L121" s="159" t="s">
        <v>47</v>
      </c>
      <c r="M121" s="159" t="s">
        <v>43</v>
      </c>
      <c r="N121" s="159"/>
      <c r="O121" s="159"/>
      <c r="P121" s="159"/>
      <c r="Q121" s="159">
        <v>100</v>
      </c>
      <c r="R121" s="159">
        <v>24</v>
      </c>
      <c r="S121" s="283">
        <v>628000000</v>
      </c>
      <c r="T121" s="283"/>
      <c r="U121" s="113"/>
    </row>
    <row r="122" spans="1:21" s="112" customFormat="1" ht="12.75">
      <c r="A122" s="167"/>
      <c r="B122" s="167" t="s">
        <v>83</v>
      </c>
      <c r="C122" s="167" t="s">
        <v>84</v>
      </c>
      <c r="D122" s="167" t="s">
        <v>84</v>
      </c>
      <c r="E122" s="172">
        <v>37667</v>
      </c>
      <c r="F122" s="172"/>
      <c r="G122" s="167"/>
      <c r="H122" s="167">
        <v>39.174</v>
      </c>
      <c r="I122" s="167">
        <v>45.4948</v>
      </c>
      <c r="J122" s="167">
        <v>931</v>
      </c>
      <c r="K122" s="167" t="s">
        <v>36</v>
      </c>
      <c r="L122" s="167" t="s">
        <v>47</v>
      </c>
      <c r="M122" s="167" t="s">
        <v>44</v>
      </c>
      <c r="N122" s="167"/>
      <c r="O122" s="167"/>
      <c r="P122" s="167"/>
      <c r="Q122" s="167">
        <v>100</v>
      </c>
      <c r="R122" s="167">
        <v>24</v>
      </c>
      <c r="S122" s="283"/>
      <c r="T122" s="283">
        <v>428000</v>
      </c>
      <c r="U122" s="113"/>
    </row>
    <row r="123" spans="1:21" s="130" customFormat="1" ht="12.75">
      <c r="A123" s="290">
        <v>30</v>
      </c>
      <c r="B123" s="290" t="s">
        <v>121</v>
      </c>
      <c r="C123" s="290" t="s">
        <v>126</v>
      </c>
      <c r="D123" s="290" t="s">
        <v>123</v>
      </c>
      <c r="E123" s="293">
        <v>40877</v>
      </c>
      <c r="F123" s="291"/>
      <c r="G123" s="290"/>
      <c r="H123" s="292">
        <v>38.928</v>
      </c>
      <c r="I123" s="292">
        <v>45.994</v>
      </c>
      <c r="J123" s="290">
        <v>939</v>
      </c>
      <c r="K123" s="290" t="s">
        <v>36</v>
      </c>
      <c r="L123" s="294" t="s">
        <v>37</v>
      </c>
      <c r="M123" s="294" t="s">
        <v>38</v>
      </c>
      <c r="N123" s="290"/>
      <c r="O123" s="290"/>
      <c r="P123" s="294" t="s">
        <v>39</v>
      </c>
      <c r="Q123" s="294">
        <v>1</v>
      </c>
      <c r="R123" s="294">
        <v>24</v>
      </c>
      <c r="S123" s="284">
        <v>625000000</v>
      </c>
      <c r="T123" s="284"/>
      <c r="U123" s="140"/>
    </row>
    <row r="124" spans="1:21" s="130" customFormat="1" ht="12.75">
      <c r="A124" s="290"/>
      <c r="B124" s="290" t="s">
        <v>121</v>
      </c>
      <c r="C124" s="290" t="s">
        <v>126</v>
      </c>
      <c r="D124" s="290" t="s">
        <v>123</v>
      </c>
      <c r="E124" s="293">
        <v>40877</v>
      </c>
      <c r="F124" s="291"/>
      <c r="G124" s="290"/>
      <c r="H124" s="292">
        <v>38.928</v>
      </c>
      <c r="I124" s="292">
        <v>45.994</v>
      </c>
      <c r="J124" s="290">
        <v>939</v>
      </c>
      <c r="K124" s="290" t="s">
        <v>36</v>
      </c>
      <c r="L124" s="290" t="s">
        <v>47</v>
      </c>
      <c r="M124" s="290" t="s">
        <v>41</v>
      </c>
      <c r="N124" s="290"/>
      <c r="O124" s="290"/>
      <c r="P124" s="290" t="s">
        <v>42</v>
      </c>
      <c r="Q124" s="290">
        <v>20</v>
      </c>
      <c r="R124" s="290">
        <v>24</v>
      </c>
      <c r="S124" s="285">
        <v>627000000</v>
      </c>
      <c r="T124" s="285"/>
      <c r="U124" s="140"/>
    </row>
    <row r="125" spans="1:21" s="130" customFormat="1" ht="12.75">
      <c r="A125" s="290"/>
      <c r="B125" s="290" t="s">
        <v>121</v>
      </c>
      <c r="C125" s="290" t="s">
        <v>126</v>
      </c>
      <c r="D125" s="290" t="s">
        <v>123</v>
      </c>
      <c r="E125" s="293">
        <v>40877</v>
      </c>
      <c r="F125" s="291"/>
      <c r="G125" s="290"/>
      <c r="H125" s="292">
        <v>38.928</v>
      </c>
      <c r="I125" s="292">
        <v>45.994</v>
      </c>
      <c r="J125" s="290">
        <v>939</v>
      </c>
      <c r="K125" s="290" t="s">
        <v>36</v>
      </c>
      <c r="L125" s="290" t="s">
        <v>47</v>
      </c>
      <c r="M125" s="290" t="s">
        <v>43</v>
      </c>
      <c r="N125" s="290"/>
      <c r="O125" s="290"/>
      <c r="P125" s="290"/>
      <c r="Q125" s="290">
        <v>100</v>
      </c>
      <c r="R125" s="290">
        <v>24</v>
      </c>
      <c r="S125" s="285">
        <v>628000000</v>
      </c>
      <c r="T125" s="285"/>
      <c r="U125" s="140"/>
    </row>
    <row r="126" spans="1:21" s="130" customFormat="1" ht="12.75">
      <c r="A126" s="295"/>
      <c r="B126" s="295" t="s">
        <v>121</v>
      </c>
      <c r="C126" s="295" t="s">
        <v>126</v>
      </c>
      <c r="D126" s="295" t="s">
        <v>123</v>
      </c>
      <c r="E126" s="296">
        <v>40877</v>
      </c>
      <c r="F126" s="297"/>
      <c r="G126" s="295"/>
      <c r="H126" s="298">
        <v>38.928</v>
      </c>
      <c r="I126" s="298">
        <v>45.994</v>
      </c>
      <c r="J126" s="295">
        <v>939</v>
      </c>
      <c r="K126" s="295" t="s">
        <v>36</v>
      </c>
      <c r="L126" s="295" t="s">
        <v>47</v>
      </c>
      <c r="M126" s="295" t="s">
        <v>44</v>
      </c>
      <c r="N126" s="295"/>
      <c r="O126" s="295"/>
      <c r="P126" s="295"/>
      <c r="Q126" s="295">
        <v>100</v>
      </c>
      <c r="R126" s="295">
        <v>24</v>
      </c>
      <c r="S126" s="286"/>
      <c r="T126" s="286">
        <v>428000</v>
      </c>
      <c r="U126" s="140"/>
    </row>
    <row r="127" spans="1:21" s="112" customFormat="1" ht="12.75">
      <c r="A127" s="159">
        <v>31</v>
      </c>
      <c r="B127" s="159" t="s">
        <v>85</v>
      </c>
      <c r="C127" s="159" t="s">
        <v>86</v>
      </c>
      <c r="D127" s="159" t="s">
        <v>86</v>
      </c>
      <c r="E127" s="169">
        <v>37667</v>
      </c>
      <c r="F127" s="169"/>
      <c r="G127" s="159"/>
      <c r="H127" s="159">
        <v>40.7889</v>
      </c>
      <c r="I127" s="159">
        <v>48.5929</v>
      </c>
      <c r="J127" s="159">
        <v>1463</v>
      </c>
      <c r="K127" s="159" t="s">
        <v>36</v>
      </c>
      <c r="L127" s="159" t="s">
        <v>37</v>
      </c>
      <c r="M127" s="159" t="s">
        <v>38</v>
      </c>
      <c r="N127" s="159"/>
      <c r="O127" s="159"/>
      <c r="P127" s="159" t="s">
        <v>39</v>
      </c>
      <c r="Q127" s="159">
        <v>1</v>
      </c>
      <c r="R127" s="159">
        <v>24</v>
      </c>
      <c r="S127" s="283">
        <v>625000000</v>
      </c>
      <c r="T127" s="283"/>
      <c r="U127" s="113"/>
    </row>
    <row r="128" spans="1:21" s="112" customFormat="1" ht="12.75">
      <c r="A128" s="159"/>
      <c r="B128" s="159" t="s">
        <v>85</v>
      </c>
      <c r="C128" s="159" t="s">
        <v>86</v>
      </c>
      <c r="D128" s="159" t="s">
        <v>86</v>
      </c>
      <c r="E128" s="169">
        <v>37667</v>
      </c>
      <c r="F128" s="169"/>
      <c r="G128" s="159"/>
      <c r="H128" s="159">
        <v>40.7889</v>
      </c>
      <c r="I128" s="159">
        <v>48.5929</v>
      </c>
      <c r="J128" s="159">
        <v>1463</v>
      </c>
      <c r="K128" s="159" t="s">
        <v>36</v>
      </c>
      <c r="L128" s="159" t="s">
        <v>47</v>
      </c>
      <c r="M128" s="159" t="s">
        <v>41</v>
      </c>
      <c r="N128" s="159"/>
      <c r="O128" s="159"/>
      <c r="P128" s="159" t="s">
        <v>42</v>
      </c>
      <c r="Q128" s="159">
        <v>20</v>
      </c>
      <c r="R128" s="159">
        <v>24</v>
      </c>
      <c r="S128" s="283">
        <v>627000000</v>
      </c>
      <c r="T128" s="283"/>
      <c r="U128" s="113"/>
    </row>
    <row r="129" spans="1:21" s="112" customFormat="1" ht="12.75">
      <c r="A129" s="159"/>
      <c r="B129" s="159" t="s">
        <v>85</v>
      </c>
      <c r="C129" s="159" t="s">
        <v>86</v>
      </c>
      <c r="D129" s="159" t="s">
        <v>86</v>
      </c>
      <c r="E129" s="169">
        <v>37667</v>
      </c>
      <c r="F129" s="169"/>
      <c r="G129" s="159"/>
      <c r="H129" s="159">
        <v>40.7889</v>
      </c>
      <c r="I129" s="159">
        <v>48.5929</v>
      </c>
      <c r="J129" s="159">
        <v>1463</v>
      </c>
      <c r="K129" s="159" t="s">
        <v>36</v>
      </c>
      <c r="L129" s="159" t="s">
        <v>47</v>
      </c>
      <c r="M129" s="159" t="s">
        <v>43</v>
      </c>
      <c r="N129" s="159"/>
      <c r="O129" s="159"/>
      <c r="P129" s="159"/>
      <c r="Q129" s="159">
        <v>100</v>
      </c>
      <c r="R129" s="159">
        <v>24</v>
      </c>
      <c r="S129" s="283">
        <v>628000000</v>
      </c>
      <c r="T129" s="283"/>
      <c r="U129" s="113"/>
    </row>
    <row r="130" spans="1:21" s="112" customFormat="1" ht="12.75">
      <c r="A130" s="167"/>
      <c r="B130" s="167" t="s">
        <v>85</v>
      </c>
      <c r="C130" s="167" t="s">
        <v>86</v>
      </c>
      <c r="D130" s="167" t="s">
        <v>86</v>
      </c>
      <c r="E130" s="172">
        <v>37667</v>
      </c>
      <c r="F130" s="172"/>
      <c r="G130" s="167"/>
      <c r="H130" s="167">
        <v>40.7889</v>
      </c>
      <c r="I130" s="167">
        <v>48.5929</v>
      </c>
      <c r="J130" s="167">
        <v>1463</v>
      </c>
      <c r="K130" s="167" t="s">
        <v>36</v>
      </c>
      <c r="L130" s="167" t="s">
        <v>47</v>
      </c>
      <c r="M130" s="167" t="s">
        <v>44</v>
      </c>
      <c r="N130" s="167"/>
      <c r="O130" s="167"/>
      <c r="P130" s="167"/>
      <c r="Q130" s="167">
        <v>100</v>
      </c>
      <c r="R130" s="167">
        <v>24</v>
      </c>
      <c r="S130" s="283"/>
      <c r="T130" s="283">
        <v>428000</v>
      </c>
      <c r="U130" s="113"/>
    </row>
    <row r="131" spans="1:21" s="130" customFormat="1" ht="12.75">
      <c r="A131" s="290">
        <v>32</v>
      </c>
      <c r="B131" s="290" t="s">
        <v>87</v>
      </c>
      <c r="C131" s="290" t="s">
        <v>205</v>
      </c>
      <c r="D131" s="290" t="s">
        <v>88</v>
      </c>
      <c r="E131" s="293">
        <v>37667</v>
      </c>
      <c r="F131" s="291"/>
      <c r="G131" s="290"/>
      <c r="H131" s="292">
        <v>41.0759</v>
      </c>
      <c r="I131" s="292">
        <v>48.8992</v>
      </c>
      <c r="J131" s="290">
        <v>952</v>
      </c>
      <c r="K131" s="290" t="s">
        <v>36</v>
      </c>
      <c r="L131" s="294" t="s">
        <v>37</v>
      </c>
      <c r="M131" s="294" t="s">
        <v>38</v>
      </c>
      <c r="N131" s="290"/>
      <c r="O131" s="290"/>
      <c r="P131" s="294" t="s">
        <v>39</v>
      </c>
      <c r="Q131" s="294">
        <v>1</v>
      </c>
      <c r="R131" s="294">
        <v>24</v>
      </c>
      <c r="S131" s="284">
        <v>625000000</v>
      </c>
      <c r="T131" s="284"/>
      <c r="U131" s="140"/>
    </row>
    <row r="132" spans="1:21" s="130" customFormat="1" ht="12.75">
      <c r="A132" s="290"/>
      <c r="B132" s="290" t="s">
        <v>87</v>
      </c>
      <c r="C132" s="290" t="s">
        <v>205</v>
      </c>
      <c r="D132" s="290" t="s">
        <v>88</v>
      </c>
      <c r="E132" s="293">
        <v>37667</v>
      </c>
      <c r="F132" s="291"/>
      <c r="G132" s="290"/>
      <c r="H132" s="292">
        <v>41.0759</v>
      </c>
      <c r="I132" s="292">
        <v>48.8992</v>
      </c>
      <c r="J132" s="290">
        <v>952</v>
      </c>
      <c r="K132" s="290" t="s">
        <v>36</v>
      </c>
      <c r="L132" s="290" t="s">
        <v>47</v>
      </c>
      <c r="M132" s="290" t="s">
        <v>41</v>
      </c>
      <c r="N132" s="290"/>
      <c r="O132" s="290"/>
      <c r="P132" s="290" t="s">
        <v>42</v>
      </c>
      <c r="Q132" s="290">
        <v>20</v>
      </c>
      <c r="R132" s="290">
        <v>24</v>
      </c>
      <c r="S132" s="285">
        <v>627000000</v>
      </c>
      <c r="T132" s="285"/>
      <c r="U132" s="140"/>
    </row>
    <row r="133" spans="1:21" s="130" customFormat="1" ht="12.75">
      <c r="A133" s="290"/>
      <c r="B133" s="290" t="s">
        <v>87</v>
      </c>
      <c r="C133" s="290" t="s">
        <v>205</v>
      </c>
      <c r="D133" s="290" t="s">
        <v>88</v>
      </c>
      <c r="E133" s="293">
        <v>37667</v>
      </c>
      <c r="F133" s="291"/>
      <c r="G133" s="290"/>
      <c r="H133" s="292">
        <v>41.0759</v>
      </c>
      <c r="I133" s="292">
        <v>48.8992</v>
      </c>
      <c r="J133" s="290">
        <v>952</v>
      </c>
      <c r="K133" s="290" t="s">
        <v>36</v>
      </c>
      <c r="L133" s="290" t="s">
        <v>47</v>
      </c>
      <c r="M133" s="290" t="s">
        <v>43</v>
      </c>
      <c r="N133" s="290"/>
      <c r="O133" s="290"/>
      <c r="P133" s="290"/>
      <c r="Q133" s="290">
        <v>100</v>
      </c>
      <c r="R133" s="290">
        <v>24</v>
      </c>
      <c r="S133" s="285">
        <v>628000000</v>
      </c>
      <c r="T133" s="285"/>
      <c r="U133" s="140"/>
    </row>
    <row r="134" spans="1:21" s="130" customFormat="1" ht="12.75">
      <c r="A134" s="295"/>
      <c r="B134" s="295" t="s">
        <v>87</v>
      </c>
      <c r="C134" s="295" t="s">
        <v>205</v>
      </c>
      <c r="D134" s="295" t="s">
        <v>88</v>
      </c>
      <c r="E134" s="296">
        <v>37667</v>
      </c>
      <c r="F134" s="297"/>
      <c r="G134" s="295"/>
      <c r="H134" s="298">
        <v>41.0759</v>
      </c>
      <c r="I134" s="298">
        <v>48.8992</v>
      </c>
      <c r="J134" s="295">
        <v>952</v>
      </c>
      <c r="K134" s="295" t="s">
        <v>36</v>
      </c>
      <c r="L134" s="295" t="s">
        <v>47</v>
      </c>
      <c r="M134" s="295" t="s">
        <v>44</v>
      </c>
      <c r="N134" s="295"/>
      <c r="O134" s="295"/>
      <c r="P134" s="295"/>
      <c r="Q134" s="295">
        <v>100</v>
      </c>
      <c r="R134" s="295">
        <v>24</v>
      </c>
      <c r="S134" s="286"/>
      <c r="T134" s="286">
        <v>428000</v>
      </c>
      <c r="U134" s="140"/>
    </row>
    <row r="135" spans="1:21" s="112" customFormat="1" ht="12.75">
      <c r="A135" s="159">
        <v>33</v>
      </c>
      <c r="B135" s="159" t="s">
        <v>89</v>
      </c>
      <c r="C135" s="159" t="s">
        <v>90</v>
      </c>
      <c r="D135" s="159" t="s">
        <v>91</v>
      </c>
      <c r="E135" s="169">
        <v>37667</v>
      </c>
      <c r="F135" s="169"/>
      <c r="G135" s="159"/>
      <c r="H135" s="159">
        <v>41.2093</v>
      </c>
      <c r="I135" s="159">
        <v>47.1977</v>
      </c>
      <c r="J135" s="159">
        <v>830</v>
      </c>
      <c r="K135" s="159" t="s">
        <v>36</v>
      </c>
      <c r="L135" s="159" t="s">
        <v>37</v>
      </c>
      <c r="M135" s="159" t="s">
        <v>38</v>
      </c>
      <c r="N135" s="159"/>
      <c r="O135" s="159"/>
      <c r="P135" s="159" t="s">
        <v>39</v>
      </c>
      <c r="Q135" s="159">
        <v>1</v>
      </c>
      <c r="R135" s="159">
        <v>24</v>
      </c>
      <c r="S135" s="283">
        <v>625000000</v>
      </c>
      <c r="T135" s="283"/>
      <c r="U135" s="113"/>
    </row>
    <row r="136" spans="1:21" s="112" customFormat="1" ht="12.75">
      <c r="A136" s="159"/>
      <c r="B136" s="159" t="s">
        <v>89</v>
      </c>
      <c r="C136" s="175" t="s">
        <v>90</v>
      </c>
      <c r="D136" s="159" t="s">
        <v>91</v>
      </c>
      <c r="E136" s="169">
        <v>37667</v>
      </c>
      <c r="F136" s="169"/>
      <c r="G136" s="159"/>
      <c r="H136" s="159">
        <v>41.2093</v>
      </c>
      <c r="I136" s="159">
        <v>47.1977</v>
      </c>
      <c r="J136" s="159">
        <v>830</v>
      </c>
      <c r="K136" s="159" t="s">
        <v>36</v>
      </c>
      <c r="L136" s="159" t="s">
        <v>47</v>
      </c>
      <c r="M136" s="159" t="s">
        <v>41</v>
      </c>
      <c r="N136" s="159"/>
      <c r="O136" s="159"/>
      <c r="P136" s="159" t="s">
        <v>42</v>
      </c>
      <c r="Q136" s="159">
        <v>20</v>
      </c>
      <c r="R136" s="159">
        <v>24</v>
      </c>
      <c r="S136" s="283">
        <v>627000000</v>
      </c>
      <c r="T136" s="283"/>
      <c r="U136" s="113"/>
    </row>
    <row r="137" spans="1:21" s="112" customFormat="1" ht="12.75">
      <c r="A137" s="159"/>
      <c r="B137" s="159" t="s">
        <v>89</v>
      </c>
      <c r="C137" s="159" t="s">
        <v>90</v>
      </c>
      <c r="D137" s="159" t="s">
        <v>91</v>
      </c>
      <c r="E137" s="169">
        <v>37667</v>
      </c>
      <c r="F137" s="169"/>
      <c r="G137" s="159"/>
      <c r="H137" s="159">
        <v>41.2093</v>
      </c>
      <c r="I137" s="159">
        <v>47.1977</v>
      </c>
      <c r="J137" s="159">
        <v>830</v>
      </c>
      <c r="K137" s="159" t="s">
        <v>36</v>
      </c>
      <c r="L137" s="159" t="s">
        <v>47</v>
      </c>
      <c r="M137" s="159" t="s">
        <v>43</v>
      </c>
      <c r="N137" s="159"/>
      <c r="O137" s="159"/>
      <c r="P137" s="159"/>
      <c r="Q137" s="159">
        <v>100</v>
      </c>
      <c r="R137" s="159">
        <v>24</v>
      </c>
      <c r="S137" s="283">
        <v>628000000</v>
      </c>
      <c r="T137" s="283"/>
      <c r="U137" s="113"/>
    </row>
    <row r="138" spans="1:21" s="112" customFormat="1" ht="12.75">
      <c r="A138" s="167"/>
      <c r="B138" s="167" t="s">
        <v>89</v>
      </c>
      <c r="C138" s="167" t="s">
        <v>90</v>
      </c>
      <c r="D138" s="167" t="s">
        <v>91</v>
      </c>
      <c r="E138" s="172">
        <v>37667</v>
      </c>
      <c r="F138" s="172"/>
      <c r="G138" s="167"/>
      <c r="H138" s="167">
        <v>41.2093</v>
      </c>
      <c r="I138" s="167">
        <v>47.1977</v>
      </c>
      <c r="J138" s="167">
        <v>830</v>
      </c>
      <c r="K138" s="167" t="s">
        <v>36</v>
      </c>
      <c r="L138" s="167" t="s">
        <v>47</v>
      </c>
      <c r="M138" s="167" t="s">
        <v>44</v>
      </c>
      <c r="N138" s="167"/>
      <c r="O138" s="167"/>
      <c r="P138" s="167"/>
      <c r="Q138" s="167">
        <v>100</v>
      </c>
      <c r="R138" s="167">
        <v>24</v>
      </c>
      <c r="S138" s="283"/>
      <c r="T138" s="283">
        <v>428000</v>
      </c>
      <c r="U138" s="113"/>
    </row>
    <row r="139" spans="1:21" s="130" customFormat="1" ht="12.75">
      <c r="A139" s="290">
        <v>34</v>
      </c>
      <c r="B139" s="290" t="s">
        <v>122</v>
      </c>
      <c r="C139" s="290" t="s">
        <v>124</v>
      </c>
      <c r="D139" s="290" t="s">
        <v>124</v>
      </c>
      <c r="E139" s="293">
        <v>40877</v>
      </c>
      <c r="F139" s="291"/>
      <c r="G139" s="290"/>
      <c r="H139" s="292">
        <v>39.397</v>
      </c>
      <c r="I139" s="292">
        <v>45.553</v>
      </c>
      <c r="J139" s="290">
        <v>1202</v>
      </c>
      <c r="K139" s="290" t="s">
        <v>36</v>
      </c>
      <c r="L139" s="294" t="s">
        <v>37</v>
      </c>
      <c r="M139" s="294" t="s">
        <v>38</v>
      </c>
      <c r="N139" s="290"/>
      <c r="O139" s="290"/>
      <c r="P139" s="294" t="s">
        <v>39</v>
      </c>
      <c r="Q139" s="294">
        <v>1</v>
      </c>
      <c r="R139" s="294">
        <v>24</v>
      </c>
      <c r="S139" s="284">
        <v>625000000</v>
      </c>
      <c r="T139" s="284"/>
      <c r="U139" s="140"/>
    </row>
    <row r="140" spans="1:21" s="130" customFormat="1" ht="12.75">
      <c r="A140" s="290"/>
      <c r="B140" s="290" t="s">
        <v>122</v>
      </c>
      <c r="C140" s="290" t="s">
        <v>124</v>
      </c>
      <c r="D140" s="290" t="s">
        <v>124</v>
      </c>
      <c r="E140" s="293">
        <v>40877</v>
      </c>
      <c r="F140" s="291"/>
      <c r="G140" s="290"/>
      <c r="H140" s="292">
        <v>39.397</v>
      </c>
      <c r="I140" s="292">
        <v>45.553</v>
      </c>
      <c r="J140" s="290">
        <v>1202</v>
      </c>
      <c r="K140" s="290" t="s">
        <v>36</v>
      </c>
      <c r="L140" s="290" t="s">
        <v>47</v>
      </c>
      <c r="M140" s="290" t="s">
        <v>41</v>
      </c>
      <c r="N140" s="290"/>
      <c r="O140" s="290"/>
      <c r="P140" s="290" t="s">
        <v>42</v>
      </c>
      <c r="Q140" s="290">
        <v>20</v>
      </c>
      <c r="R140" s="290">
        <v>24</v>
      </c>
      <c r="S140" s="285">
        <v>627000000</v>
      </c>
      <c r="T140" s="285"/>
      <c r="U140" s="140"/>
    </row>
    <row r="141" spans="1:21" s="130" customFormat="1" ht="12.75">
      <c r="A141" s="290"/>
      <c r="B141" s="290" t="s">
        <v>122</v>
      </c>
      <c r="C141" s="290" t="s">
        <v>124</v>
      </c>
      <c r="D141" s="290" t="s">
        <v>124</v>
      </c>
      <c r="E141" s="293">
        <v>40877</v>
      </c>
      <c r="F141" s="291"/>
      <c r="G141" s="290"/>
      <c r="H141" s="292">
        <v>39.397</v>
      </c>
      <c r="I141" s="292">
        <v>45.553</v>
      </c>
      <c r="J141" s="290">
        <v>1202</v>
      </c>
      <c r="K141" s="290" t="s">
        <v>36</v>
      </c>
      <c r="L141" s="290" t="s">
        <v>47</v>
      </c>
      <c r="M141" s="290" t="s">
        <v>43</v>
      </c>
      <c r="N141" s="290"/>
      <c r="O141" s="290"/>
      <c r="P141" s="290"/>
      <c r="Q141" s="290">
        <v>100</v>
      </c>
      <c r="R141" s="290">
        <v>24</v>
      </c>
      <c r="S141" s="285">
        <v>628000000</v>
      </c>
      <c r="T141" s="285"/>
      <c r="U141" s="140"/>
    </row>
    <row r="142" spans="1:21" s="130" customFormat="1" ht="12.75">
      <c r="A142" s="295"/>
      <c r="B142" s="295" t="s">
        <v>122</v>
      </c>
      <c r="C142" s="295" t="s">
        <v>124</v>
      </c>
      <c r="D142" s="295" t="s">
        <v>124</v>
      </c>
      <c r="E142" s="296">
        <v>40877</v>
      </c>
      <c r="F142" s="297"/>
      <c r="G142" s="295"/>
      <c r="H142" s="298">
        <v>39.397</v>
      </c>
      <c r="I142" s="298">
        <v>45.553</v>
      </c>
      <c r="J142" s="295">
        <v>1202</v>
      </c>
      <c r="K142" s="295" t="s">
        <v>36</v>
      </c>
      <c r="L142" s="295" t="s">
        <v>47</v>
      </c>
      <c r="M142" s="295" t="s">
        <v>44</v>
      </c>
      <c r="N142" s="295"/>
      <c r="O142" s="295"/>
      <c r="P142" s="295"/>
      <c r="Q142" s="295">
        <v>100</v>
      </c>
      <c r="R142" s="295">
        <v>24</v>
      </c>
      <c r="S142" s="286"/>
      <c r="T142" s="286">
        <v>428000</v>
      </c>
      <c r="U142" s="140"/>
    </row>
    <row r="143" spans="1:20" s="113" customFormat="1" ht="12.75">
      <c r="A143" s="137">
        <v>35</v>
      </c>
      <c r="B143" s="159" t="s">
        <v>151</v>
      </c>
      <c r="C143" s="168" t="s">
        <v>150</v>
      </c>
      <c r="D143" s="168" t="s">
        <v>150</v>
      </c>
      <c r="E143" s="166">
        <v>41571</v>
      </c>
      <c r="F143" s="137"/>
      <c r="G143" s="137"/>
      <c r="H143" s="162">
        <v>38.9162</v>
      </c>
      <c r="I143" s="162">
        <v>48.2409</v>
      </c>
      <c r="J143" s="137">
        <v>922</v>
      </c>
      <c r="K143" s="159" t="s">
        <v>36</v>
      </c>
      <c r="L143" s="159" t="s">
        <v>37</v>
      </c>
      <c r="M143" s="159" t="s">
        <v>37</v>
      </c>
      <c r="N143" s="137"/>
      <c r="O143" s="137"/>
      <c r="P143" s="159" t="s">
        <v>39</v>
      </c>
      <c r="Q143" s="159">
        <v>1</v>
      </c>
      <c r="R143" s="159">
        <v>24</v>
      </c>
      <c r="S143" s="283">
        <v>625000000</v>
      </c>
      <c r="T143" s="283"/>
    </row>
    <row r="144" spans="1:20" s="113" customFormat="1" ht="12.75">
      <c r="A144" s="137"/>
      <c r="B144" s="159" t="s">
        <v>151</v>
      </c>
      <c r="C144" s="168" t="s">
        <v>150</v>
      </c>
      <c r="D144" s="168" t="s">
        <v>150</v>
      </c>
      <c r="E144" s="166">
        <v>41572</v>
      </c>
      <c r="F144" s="137"/>
      <c r="G144" s="137"/>
      <c r="H144" s="162">
        <v>38.9162</v>
      </c>
      <c r="I144" s="162">
        <v>48.2409</v>
      </c>
      <c r="J144" s="137">
        <v>922</v>
      </c>
      <c r="K144" s="159" t="s">
        <v>36</v>
      </c>
      <c r="L144" s="159" t="s">
        <v>47</v>
      </c>
      <c r="M144" s="159" t="s">
        <v>47</v>
      </c>
      <c r="N144" s="137"/>
      <c r="O144" s="137"/>
      <c r="P144" s="159" t="s">
        <v>42</v>
      </c>
      <c r="Q144" s="159">
        <v>20</v>
      </c>
      <c r="R144" s="159">
        <v>24</v>
      </c>
      <c r="S144" s="283">
        <v>627000000</v>
      </c>
      <c r="T144" s="283"/>
    </row>
    <row r="145" spans="1:20" s="113" customFormat="1" ht="12.75">
      <c r="A145" s="137"/>
      <c r="B145" s="159" t="s">
        <v>151</v>
      </c>
      <c r="C145" s="168" t="s">
        <v>150</v>
      </c>
      <c r="D145" s="168" t="s">
        <v>150</v>
      </c>
      <c r="E145" s="166">
        <v>41573</v>
      </c>
      <c r="F145" s="137"/>
      <c r="G145" s="137"/>
      <c r="H145" s="162">
        <v>38.9162</v>
      </c>
      <c r="I145" s="162">
        <v>48.2409</v>
      </c>
      <c r="J145" s="137">
        <v>922</v>
      </c>
      <c r="K145" s="159" t="s">
        <v>36</v>
      </c>
      <c r="L145" s="159" t="s">
        <v>47</v>
      </c>
      <c r="M145" s="159" t="s">
        <v>47</v>
      </c>
      <c r="N145" s="137"/>
      <c r="O145" s="137"/>
      <c r="P145" s="159"/>
      <c r="Q145" s="159">
        <v>100</v>
      </c>
      <c r="R145" s="159">
        <v>24</v>
      </c>
      <c r="S145" s="283">
        <v>628000000</v>
      </c>
      <c r="T145" s="283"/>
    </row>
    <row r="146" spans="1:20" s="113" customFormat="1" ht="13.5" thickBot="1">
      <c r="A146" s="179"/>
      <c r="B146" s="180" t="s">
        <v>151</v>
      </c>
      <c r="C146" s="181" t="s">
        <v>150</v>
      </c>
      <c r="D146" s="181" t="s">
        <v>150</v>
      </c>
      <c r="E146" s="182">
        <v>41574</v>
      </c>
      <c r="F146" s="179"/>
      <c r="G146" s="179"/>
      <c r="H146" s="183">
        <v>38.9162</v>
      </c>
      <c r="I146" s="183">
        <v>48.2409</v>
      </c>
      <c r="J146" s="179">
        <v>922</v>
      </c>
      <c r="K146" s="180" t="s">
        <v>36</v>
      </c>
      <c r="L146" s="180" t="s">
        <v>47</v>
      </c>
      <c r="M146" s="180" t="s">
        <v>47</v>
      </c>
      <c r="N146" s="179"/>
      <c r="O146" s="179"/>
      <c r="P146" s="180"/>
      <c r="Q146" s="180">
        <v>100</v>
      </c>
      <c r="R146" s="180">
        <v>24</v>
      </c>
      <c r="S146" s="289"/>
      <c r="T146" s="289">
        <v>428000</v>
      </c>
    </row>
    <row r="147" spans="1:21" s="1" customFormat="1" ht="13.5" thickTop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6"/>
    </row>
  </sheetData>
  <sheetProtection/>
  <autoFilter ref="A6:T146"/>
  <hyperlinks>
    <hyperlink ref="C11" r:id="rId1" display="http://www.isc.ac.uk/cgi-bin/stations?stacode=ASTR"/>
    <hyperlink ref="C95" r:id="rId2" display="http://www.isc.ac.uk/cgi-bin/stations?stacode=MNGR"/>
    <hyperlink ref="D95" r:id="rId3" display="http://www.isc.ac.uk/cgi-bin/stations?stacode=MNGR"/>
    <hyperlink ref="C96" r:id="rId4" display="http://www.isc.ac.uk/cgi-bin/stations?stacode=MNGR"/>
    <hyperlink ref="C97" r:id="rId5" display="http://www.isc.ac.uk/cgi-bin/stations?stacode=MNGR"/>
    <hyperlink ref="C98" r:id="rId6" display="http://www.isc.ac.uk/cgi-bin/stations?stacode=MNGR"/>
    <hyperlink ref="C99" r:id="rId7" display="http://www.isc.ac.uk/cgi-bin/stations?stacode=QZX"/>
    <hyperlink ref="D99" r:id="rId8" display="http://www.isc.ac.uk/cgi-bin/stations?stacode=QZX"/>
    <hyperlink ref="C103" r:id="rId9" display="http://www.isc.ac.uk/cgi-bin/stations?stacode=SAAT"/>
    <hyperlink ref="C104" r:id="rId10" display="http://www.isc.ac.uk/cgi-bin/stations?stacode=SAAT"/>
    <hyperlink ref="C105" r:id="rId11" display="http://www.isc.ac.uk/cgi-bin/stations?stacode=SAAT"/>
    <hyperlink ref="C106" r:id="rId12" display="http://www.isc.ac.uk/cgi-bin/stations?stacode=SAAT"/>
    <hyperlink ref="D103" r:id="rId13" display="http://www.isc.ac.uk/cgi-bin/stations?stacode=SAAT"/>
    <hyperlink ref="D104" r:id="rId14" display="http://www.isc.ac.uk/cgi-bin/stations?stacode=SAAT"/>
    <hyperlink ref="D105" r:id="rId15" display="http://www.isc.ac.uk/cgi-bin/stations?stacode=SAAT"/>
    <hyperlink ref="D106" r:id="rId16" display="http://www.isc.ac.uk/cgi-bin/stations?stacode=SAAT"/>
    <hyperlink ref="C107" r:id="rId17" display="http://www.isc.ac.uk/cgi-bin/stations?stacode=XNQ"/>
    <hyperlink ref="C108" r:id="rId18" display="http://www.isc.ac.uk/cgi-bin/stations?stacode=XNQ"/>
    <hyperlink ref="C109" r:id="rId19" display="http://www.isc.ac.uk/cgi-bin/stations?stacode=XNQ"/>
    <hyperlink ref="C110" r:id="rId20" display="http://www.isc.ac.uk/cgi-bin/stations?stacode=XNQ"/>
    <hyperlink ref="D107" r:id="rId21" display="http://www.isc.ac.uk/cgi-bin/stations?stacode=XNQ"/>
    <hyperlink ref="D108" r:id="rId22" display="http://www.isc.ac.uk/cgi-bin/stations?stacode=XNQ"/>
    <hyperlink ref="D109" r:id="rId23" display="http://www.isc.ac.uk/cgi-bin/stations?stacode=XNQ"/>
    <hyperlink ref="D110" r:id="rId24" display="http://www.isc.ac.uk/cgi-bin/stations?stacode=XNQ"/>
    <hyperlink ref="C111" r:id="rId25" display="http://www.isc.ac.uk/cgi-bin/stations?stacode=ZRD"/>
    <hyperlink ref="C112" r:id="rId26" display="http://www.isc.ac.uk/cgi-bin/stations?stacode=ZRD"/>
    <hyperlink ref="C113" r:id="rId27" display="http://www.isc.ac.uk/cgi-bin/stations?stacode=ZRD"/>
    <hyperlink ref="C114" r:id="rId28" display="http://www.isc.ac.uk/cgi-bin/stations?stacode=ZRD"/>
    <hyperlink ref="D111" r:id="rId29" display="http://www.isc.ac.uk/cgi-bin/stations?stacode=ZRD"/>
    <hyperlink ref="D112" r:id="rId30" display="http://www.isc.ac.uk/cgi-bin/stations?stacode=ZRD"/>
    <hyperlink ref="D113" r:id="rId31" display="http://www.isc.ac.uk/cgi-bin/stations?stacode=ZRD"/>
    <hyperlink ref="D114" r:id="rId32" display="http://www.isc.ac.uk/cgi-bin/stations?stacode=ZRD"/>
    <hyperlink ref="C47" r:id="rId33" display="http://www.isc.ac.uk/cgi-bin/stations?stacode=GDB"/>
    <hyperlink ref="C48" r:id="rId34" display="http://www.isc.ac.uk/cgi-bin/stations?stacode=GDB"/>
    <hyperlink ref="C49" r:id="rId35" display="http://www.isc.ac.uk/cgi-bin/stations?stacode=GDB"/>
    <hyperlink ref="C50" r:id="rId36" display="http://www.isc.ac.uk/cgi-bin/stations?stacode=GDB"/>
    <hyperlink ref="D47" r:id="rId37" display="http://www.isc.ac.uk/cgi-bin/stations?stacode=GDB"/>
    <hyperlink ref="D48" r:id="rId38" display="http://www.isc.ac.uk/cgi-bin/stations?stacode=GDB"/>
    <hyperlink ref="D49" r:id="rId39" display="http://www.isc.ac.uk/cgi-bin/stations?stacode=GDB"/>
    <hyperlink ref="D50" r:id="rId40" display="http://www.isc.ac.uk/cgi-bin/stations?stacode=GDB"/>
    <hyperlink ref="C12" r:id="rId41" display="http://www.isc.ac.uk/cgi-bin/stations?stacode=ASTR"/>
    <hyperlink ref="C13" r:id="rId42" display="http://www.isc.ac.uk/cgi-bin/stations?stacode=ASTR"/>
    <hyperlink ref="C14" r:id="rId43" display="http://www.isc.ac.uk/cgi-bin/stations?stacode=ASTR"/>
    <hyperlink ref="D96" r:id="rId44" display="http://www.isc.ac.uk/cgi-bin/stations?stacode=MNGR"/>
    <hyperlink ref="D97" r:id="rId45" display="http://www.isc.ac.uk/cgi-bin/stations?stacode=MNGR"/>
    <hyperlink ref="D98" r:id="rId46" display="http://www.isc.ac.uk/cgi-bin/stations?stacode=MNGR"/>
    <hyperlink ref="C100" r:id="rId47" display="http://www.isc.ac.uk/cgi-bin/stations?stacode=QZX"/>
    <hyperlink ref="D100" r:id="rId48" display="http://www.isc.ac.uk/cgi-bin/stations?stacode=QZX"/>
    <hyperlink ref="C101" r:id="rId49" display="http://www.isc.ac.uk/cgi-bin/stations?stacode=QZX"/>
    <hyperlink ref="D101" r:id="rId50" display="http://www.isc.ac.uk/cgi-bin/stations?stacode=QZX"/>
    <hyperlink ref="C102" r:id="rId51" display="http://www.isc.ac.uk/cgi-bin/stations?stacode=QZX"/>
    <hyperlink ref="D102" r:id="rId52" display="http://www.isc.ac.uk/cgi-bin/stations?stacode=QZX"/>
  </hyperlinks>
  <printOptions/>
  <pageMargins left="0.75" right="0.75" top="1" bottom="1" header="0.5" footer="0.5"/>
  <pageSetup horizontalDpi="600" verticalDpi="600" orientation="portrait" paperSize="9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1" customWidth="1"/>
    <col min="2" max="2" width="3.00390625" style="52" customWidth="1"/>
    <col min="3" max="3" width="6.28125" style="200" customWidth="1"/>
    <col min="4" max="4" width="4.57421875" style="1" customWidth="1"/>
    <col min="5" max="5" width="5.57421875" style="1" customWidth="1"/>
    <col min="6" max="6" width="5.421875" style="216" customWidth="1"/>
    <col min="7" max="7" width="5.421875" style="221" customWidth="1"/>
    <col min="8" max="8" width="6.140625" style="216" customWidth="1"/>
    <col min="9" max="9" width="7.00390625" style="125" customWidth="1"/>
    <col min="10" max="10" width="7.421875" style="125" customWidth="1"/>
    <col min="11" max="11" width="4.7109375" style="0" customWidth="1"/>
    <col min="12" max="12" width="4.57421875" style="22" customWidth="1"/>
    <col min="13" max="13" width="8.00390625" style="0" customWidth="1"/>
    <col min="14" max="14" width="6.28125" style="0" customWidth="1"/>
    <col min="15" max="15" width="4.8515625" style="51" customWidth="1"/>
    <col min="16" max="16" width="5.28125" style="24" customWidth="1"/>
    <col min="17" max="17" width="5.28125" style="21" customWidth="1"/>
    <col min="18" max="18" width="5.28125" style="25" customWidth="1"/>
    <col min="19" max="19" width="5.57421875" style="23" customWidth="1"/>
    <col min="20" max="20" width="5.28125" style="24" customWidth="1"/>
    <col min="21" max="21" width="5.7109375" style="21" customWidth="1"/>
    <col min="22" max="29" width="5.28125" style="25" customWidth="1"/>
    <col min="30" max="30" width="6.7109375" style="26" customWidth="1"/>
    <col min="31" max="31" width="3.7109375" style="27" customWidth="1"/>
    <col min="32" max="32" width="8.7109375" style="28" customWidth="1"/>
    <col min="33" max="33" width="5.421875" style="26" customWidth="1"/>
    <col min="34" max="34" width="3.57421875" style="26" customWidth="1"/>
    <col min="35" max="35" width="8.00390625" style="28" customWidth="1"/>
    <col min="36" max="36" width="5.421875" style="55" customWidth="1"/>
    <col min="37" max="37" width="5.421875" style="28" customWidth="1"/>
    <col min="38" max="38" width="9.140625" style="0" customWidth="1"/>
    <col min="39" max="39" width="10.57421875" style="29" customWidth="1"/>
    <col min="40" max="40" width="14.140625" style="74" customWidth="1"/>
    <col min="41" max="41" width="6.140625" style="0" customWidth="1"/>
    <col min="42" max="42" width="15.7109375" style="245" customWidth="1"/>
    <col min="43" max="43" width="6.28125" style="62" customWidth="1"/>
    <col min="44" max="44" width="45.00390625" style="268" customWidth="1"/>
    <col min="45" max="45" width="101.00390625" style="269" customWidth="1"/>
  </cols>
  <sheetData>
    <row r="1" spans="1:45" s="36" customFormat="1" ht="15">
      <c r="A1" s="299" t="s">
        <v>566</v>
      </c>
      <c r="B1" s="273"/>
      <c r="C1" s="273"/>
      <c r="D1" s="273"/>
      <c r="E1" s="280"/>
      <c r="F1" s="280"/>
      <c r="G1" s="280"/>
      <c r="H1" s="223"/>
      <c r="I1" s="72"/>
      <c r="J1" s="3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 s="34"/>
      <c r="AH1" s="34"/>
      <c r="AI1" s="35"/>
      <c r="AJ1" s="54"/>
      <c r="AK1" s="35"/>
      <c r="AM1" s="31"/>
      <c r="AN1" s="276"/>
      <c r="AP1" s="241"/>
      <c r="AQ1" s="60"/>
      <c r="AR1" s="261"/>
      <c r="AS1" s="261"/>
    </row>
    <row r="2" spans="1:45" s="36" customFormat="1" ht="15">
      <c r="A2" s="7" t="s">
        <v>428</v>
      </c>
      <c r="B2" s="274"/>
      <c r="C2" s="197"/>
      <c r="D2" s="70"/>
      <c r="E2" s="30"/>
      <c r="F2" s="30"/>
      <c r="G2" s="218"/>
      <c r="H2" s="30"/>
      <c r="I2" s="38"/>
      <c r="J2" s="38"/>
      <c r="K2" s="103"/>
      <c r="L2" s="39"/>
      <c r="M2" s="41"/>
      <c r="N2" s="40"/>
      <c r="O2" s="42"/>
      <c r="P2" s="33"/>
      <c r="Q2" s="33"/>
      <c r="R2" s="33"/>
      <c r="S2" s="33"/>
      <c r="T2" s="33"/>
      <c r="U2" s="33"/>
      <c r="V2" s="34"/>
      <c r="W2" s="34"/>
      <c r="X2" s="34"/>
      <c r="Y2" s="34"/>
      <c r="Z2" s="34"/>
      <c r="AA2" s="34"/>
      <c r="AB2" s="34"/>
      <c r="AC2" s="34"/>
      <c r="AD2" s="43"/>
      <c r="AE2" s="44"/>
      <c r="AF2" s="33"/>
      <c r="AG2" s="34"/>
      <c r="AH2" s="34"/>
      <c r="AI2" s="35"/>
      <c r="AJ2" s="54"/>
      <c r="AK2" s="35"/>
      <c r="AM2" s="37"/>
      <c r="AN2" s="276"/>
      <c r="AP2" s="241"/>
      <c r="AQ2" s="60"/>
      <c r="AR2" s="261"/>
      <c r="AS2" s="261"/>
    </row>
    <row r="3" spans="1:45" s="15" customFormat="1" ht="14.25">
      <c r="A3" s="13" t="s">
        <v>565</v>
      </c>
      <c r="B3" s="13"/>
      <c r="C3" s="13"/>
      <c r="D3" s="13"/>
      <c r="E3" s="4"/>
      <c r="F3" s="4"/>
      <c r="G3" s="219"/>
      <c r="H3" s="4"/>
      <c r="I3" s="45"/>
      <c r="J3" s="45"/>
      <c r="K3" s="103"/>
      <c r="L3" s="46"/>
      <c r="M3" s="694" t="s">
        <v>445</v>
      </c>
      <c r="N3" s="47"/>
      <c r="O3" s="409"/>
      <c r="P3" s="19"/>
      <c r="Q3" s="19"/>
      <c r="R3" s="19"/>
      <c r="S3" s="405"/>
      <c r="T3" s="405"/>
      <c r="U3" s="19"/>
      <c r="V3" s="2"/>
      <c r="W3" s="2"/>
      <c r="X3" s="2"/>
      <c r="Y3" s="2"/>
      <c r="Z3" s="2"/>
      <c r="AA3" s="2"/>
      <c r="AB3" s="2"/>
      <c r="AC3" s="2"/>
      <c r="AD3" s="49"/>
      <c r="AE3" s="50"/>
      <c r="AF3" s="19"/>
      <c r="AG3" s="2"/>
      <c r="AH3" s="2"/>
      <c r="AI3" s="11"/>
      <c r="AJ3" s="20"/>
      <c r="AK3" s="11"/>
      <c r="AM3" s="3"/>
      <c r="AN3" s="277"/>
      <c r="AP3" s="241"/>
      <c r="AQ3" s="61"/>
      <c r="AR3" s="262"/>
      <c r="AS3" s="262"/>
    </row>
    <row r="4" spans="1:45" s="15" customFormat="1" ht="14.25">
      <c r="A4" s="439" t="s">
        <v>426</v>
      </c>
      <c r="B4" s="275"/>
      <c r="C4" s="198"/>
      <c r="D4" s="16"/>
      <c r="E4" s="4"/>
      <c r="F4" s="4"/>
      <c r="G4" s="219"/>
      <c r="H4" s="4"/>
      <c r="I4" s="45"/>
      <c r="J4" s="45"/>
      <c r="K4" s="103"/>
      <c r="L4" s="46"/>
      <c r="M4" s="48"/>
      <c r="N4" s="47"/>
      <c r="O4" s="409"/>
      <c r="P4" s="19"/>
      <c r="Q4" s="19"/>
      <c r="R4" s="19"/>
      <c r="S4" s="405"/>
      <c r="T4" s="405"/>
      <c r="U4" s="19"/>
      <c r="V4" s="2"/>
      <c r="W4" s="2"/>
      <c r="X4" s="2"/>
      <c r="Y4" s="2"/>
      <c r="Z4" s="2"/>
      <c r="AA4" s="2"/>
      <c r="AB4" s="2"/>
      <c r="AC4" s="2"/>
      <c r="AD4" s="49"/>
      <c r="AE4" s="50"/>
      <c r="AF4" s="19"/>
      <c r="AG4" s="2"/>
      <c r="AH4" s="2"/>
      <c r="AI4" s="11"/>
      <c r="AJ4" s="20"/>
      <c r="AK4" s="11"/>
      <c r="AM4" s="3"/>
      <c r="AN4" s="277"/>
      <c r="AP4" s="241"/>
      <c r="AQ4" s="61"/>
      <c r="AR4" s="262"/>
      <c r="AS4" s="262"/>
    </row>
    <row r="5" spans="1:45" s="15" customFormat="1" ht="13.5">
      <c r="A5" s="300" t="s">
        <v>440</v>
      </c>
      <c r="B5" s="275"/>
      <c r="C5" s="198"/>
      <c r="D5" s="16"/>
      <c r="E5" s="4"/>
      <c r="F5" s="4"/>
      <c r="G5" s="219"/>
      <c r="H5" s="4"/>
      <c r="I5" s="45"/>
      <c r="J5" s="45"/>
      <c r="L5" s="46"/>
      <c r="M5" s="48"/>
      <c r="N5" s="47"/>
      <c r="O5" s="409"/>
      <c r="P5" s="19"/>
      <c r="Q5" s="19"/>
      <c r="R5" s="19"/>
      <c r="S5" s="405"/>
      <c r="T5" s="405"/>
      <c r="U5" s="19"/>
      <c r="V5" s="2"/>
      <c r="W5" s="2"/>
      <c r="X5" s="2"/>
      <c r="Y5" s="2"/>
      <c r="Z5" s="2"/>
      <c r="AA5" s="2"/>
      <c r="AB5" s="2"/>
      <c r="AC5" s="2"/>
      <c r="AD5" s="49"/>
      <c r="AE5" s="50"/>
      <c r="AF5" s="19"/>
      <c r="AG5" s="2"/>
      <c r="AH5" s="2"/>
      <c r="AI5" s="11"/>
      <c r="AJ5" s="20"/>
      <c r="AK5" s="11"/>
      <c r="AM5" s="3"/>
      <c r="AN5" s="277"/>
      <c r="AP5" s="241"/>
      <c r="AQ5" s="61"/>
      <c r="AR5" s="262"/>
      <c r="AS5" s="262"/>
    </row>
    <row r="6" spans="1:45" s="15" customFormat="1" ht="12.75">
      <c r="A6" s="300" t="s">
        <v>429</v>
      </c>
      <c r="B6" s="13"/>
      <c r="C6" s="199"/>
      <c r="D6" s="13"/>
      <c r="E6" s="13"/>
      <c r="F6" s="215"/>
      <c r="G6" s="220"/>
      <c r="H6" s="215"/>
      <c r="I6" s="45"/>
      <c r="J6" s="45"/>
      <c r="K6" s="47"/>
      <c r="L6" s="48"/>
      <c r="M6" s="19"/>
      <c r="N6"/>
      <c r="O6" s="405"/>
      <c r="P6" s="19"/>
      <c r="Q6" s="19"/>
      <c r="R6" s="19"/>
      <c r="S6" s="406"/>
      <c r="T6" s="407"/>
      <c r="U6" s="50"/>
      <c r="V6" s="19"/>
      <c r="W6" s="19"/>
      <c r="X6" s="19"/>
      <c r="Y6" s="19"/>
      <c r="Z6" s="19"/>
      <c r="AA6" s="19"/>
      <c r="AB6" s="19"/>
      <c r="AC6" s="19"/>
      <c r="AD6" s="2"/>
      <c r="AE6" s="11"/>
      <c r="AF6" s="20"/>
      <c r="AG6" s="11"/>
      <c r="AH6" s="11"/>
      <c r="AJ6" s="45"/>
      <c r="AK6" s="3"/>
      <c r="AL6" s="154"/>
      <c r="AN6" s="61"/>
      <c r="AO6" s="8"/>
      <c r="AP6" s="242"/>
      <c r="AR6" s="263"/>
      <c r="AS6" s="262"/>
    </row>
    <row r="7" spans="1:45" ht="14.25">
      <c r="A7" s="300" t="s">
        <v>553</v>
      </c>
      <c r="B7" s="678"/>
      <c r="C7" s="198"/>
      <c r="D7" s="16"/>
      <c r="E7" s="679"/>
      <c r="F7" s="679"/>
      <c r="G7" s="679"/>
      <c r="H7" s="679"/>
      <c r="I7" s="680"/>
      <c r="J7" s="680"/>
      <c r="K7" s="103"/>
      <c r="L7" s="46"/>
      <c r="M7" s="681"/>
      <c r="N7" s="47"/>
      <c r="O7" s="682"/>
      <c r="P7" s="683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5"/>
      <c r="AF7" s="686"/>
      <c r="AG7" s="684"/>
      <c r="AH7" s="687"/>
      <c r="AI7" s="688"/>
      <c r="AJ7" s="688"/>
      <c r="AK7" s="689"/>
      <c r="AL7" s="688"/>
      <c r="AM7" s="690"/>
      <c r="AN7"/>
      <c r="AP7"/>
      <c r="AQ7"/>
      <c r="AR7"/>
      <c r="AS7"/>
    </row>
    <row r="8" spans="1:45" ht="14.25">
      <c r="A8" s="300" t="s">
        <v>554</v>
      </c>
      <c r="B8" s="678"/>
      <c r="C8" s="198"/>
      <c r="D8" s="16"/>
      <c r="E8" s="679"/>
      <c r="F8" s="679"/>
      <c r="G8" s="679"/>
      <c r="H8" s="679"/>
      <c r="I8" s="680"/>
      <c r="J8" s="680"/>
      <c r="K8" s="103"/>
      <c r="L8" s="46"/>
      <c r="M8" s="681"/>
      <c r="N8" s="47"/>
      <c r="O8" s="682"/>
      <c r="P8" s="683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5"/>
      <c r="AF8" s="686"/>
      <c r="AG8" s="684"/>
      <c r="AH8" s="687"/>
      <c r="AI8" s="688"/>
      <c r="AJ8"/>
      <c r="AK8"/>
      <c r="AM8"/>
      <c r="AN8"/>
      <c r="AP8"/>
      <c r="AQ8"/>
      <c r="AR8"/>
      <c r="AS8"/>
    </row>
    <row r="9" spans="1:47" ht="12.75">
      <c r="A9" s="300" t="s">
        <v>441</v>
      </c>
      <c r="B9" s="153"/>
      <c r="L9" s="278"/>
      <c r="M9" s="127"/>
      <c r="O9" s="155"/>
      <c r="P9" s="255"/>
      <c r="Q9" s="155"/>
      <c r="R9" s="279"/>
      <c r="S9" s="155"/>
      <c r="T9" s="255"/>
      <c r="U9" s="155"/>
      <c r="V9" s="155"/>
      <c r="W9" s="155"/>
      <c r="X9" s="155"/>
      <c r="Y9" s="155"/>
      <c r="Z9" s="155"/>
      <c r="AA9" s="155"/>
      <c r="AB9" s="155"/>
      <c r="AC9" s="155"/>
      <c r="AD9" s="153"/>
      <c r="AE9" s="278"/>
      <c r="AF9" s="278"/>
      <c r="AG9" s="278"/>
      <c r="AH9" s="278"/>
      <c r="AI9" s="278"/>
      <c r="AJ9" s="278"/>
      <c r="AK9" s="278"/>
      <c r="AL9" s="155"/>
      <c r="AO9" s="14"/>
      <c r="AP9" s="243"/>
      <c r="AQ9" s="104"/>
      <c r="AR9" s="264"/>
      <c r="AS9" s="265"/>
      <c r="AT9" s="9"/>
      <c r="AU9" s="10"/>
    </row>
    <row r="10" spans="1:47" ht="12.75">
      <c r="A10" s="300" t="s">
        <v>548</v>
      </c>
      <c r="B10" s="153"/>
      <c r="J10" s="696"/>
      <c r="L10" s="278"/>
      <c r="M10" s="127"/>
      <c r="O10" s="155"/>
      <c r="P10" s="255"/>
      <c r="Q10" s="155"/>
      <c r="R10" s="279"/>
      <c r="S10" s="155"/>
      <c r="T10" s="255"/>
      <c r="U10" s="155"/>
      <c r="V10" s="155"/>
      <c r="W10" s="155"/>
      <c r="X10" s="155"/>
      <c r="Y10" s="155"/>
      <c r="Z10" s="155"/>
      <c r="AA10" s="155"/>
      <c r="AB10" s="155"/>
      <c r="AC10" s="155"/>
      <c r="AD10" s="153"/>
      <c r="AE10" s="278"/>
      <c r="AF10" s="278"/>
      <c r="AG10" s="278"/>
      <c r="AH10" s="278"/>
      <c r="AI10" s="278"/>
      <c r="AJ10" s="278"/>
      <c r="AK10" s="278"/>
      <c r="AL10" s="155"/>
      <c r="AO10" s="14"/>
      <c r="AP10" s="243"/>
      <c r="AQ10" s="104"/>
      <c r="AR10" s="264"/>
      <c r="AS10" s="265"/>
      <c r="AT10" s="9"/>
      <c r="AU10" s="10"/>
    </row>
    <row r="11" spans="1:47" ht="15">
      <c r="A11" s="300" t="s">
        <v>550</v>
      </c>
      <c r="B11" s="153"/>
      <c r="J11" s="695"/>
      <c r="L11" s="278"/>
      <c r="M11" s="127"/>
      <c r="O11" s="155"/>
      <c r="P11" s="255"/>
      <c r="Q11" s="155"/>
      <c r="R11" s="279"/>
      <c r="S11" s="155"/>
      <c r="T11" s="255"/>
      <c r="U11" s="155"/>
      <c r="V11" s="155"/>
      <c r="W11" s="155"/>
      <c r="X11" s="155"/>
      <c r="Y11" s="155"/>
      <c r="Z11" s="155"/>
      <c r="AA11" s="155"/>
      <c r="AB11" s="155"/>
      <c r="AC11" s="155"/>
      <c r="AD11" s="153"/>
      <c r="AE11" s="278"/>
      <c r="AF11" s="278"/>
      <c r="AG11" s="278"/>
      <c r="AH11" s="278"/>
      <c r="AI11" s="278"/>
      <c r="AJ11" s="278"/>
      <c r="AK11" s="278"/>
      <c r="AL11" s="155"/>
      <c r="AO11" s="14"/>
      <c r="AP11" s="243"/>
      <c r="AQ11" s="104"/>
      <c r="AR11" s="264"/>
      <c r="AS11" s="265"/>
      <c r="AT11" s="9"/>
      <c r="AU11" s="10"/>
    </row>
    <row r="12" spans="1:47" ht="15">
      <c r="A12" s="300" t="s">
        <v>442</v>
      </c>
      <c r="B12" s="153"/>
      <c r="J12" s="695"/>
      <c r="K12" s="695" t="s">
        <v>445</v>
      </c>
      <c r="L12" s="278"/>
      <c r="M12" s="127"/>
      <c r="O12" s="155"/>
      <c r="P12" s="255"/>
      <c r="Q12" s="155"/>
      <c r="R12" s="279"/>
      <c r="S12" s="155"/>
      <c r="T12" s="255"/>
      <c r="U12" s="155"/>
      <c r="V12" s="155"/>
      <c r="W12" s="155"/>
      <c r="X12" s="155"/>
      <c r="Y12" s="155"/>
      <c r="Z12" s="155"/>
      <c r="AA12" s="155"/>
      <c r="AB12" s="155"/>
      <c r="AC12" s="155"/>
      <c r="AD12" s="153"/>
      <c r="AE12" s="278"/>
      <c r="AF12" s="278"/>
      <c r="AG12" s="278"/>
      <c r="AH12" s="278"/>
      <c r="AI12" s="278"/>
      <c r="AJ12" s="278"/>
      <c r="AK12" s="278"/>
      <c r="AL12" s="155"/>
      <c r="AO12" s="14"/>
      <c r="AP12" s="243"/>
      <c r="AQ12" s="104"/>
      <c r="AR12" s="264"/>
      <c r="AS12" s="265"/>
      <c r="AT12" s="9"/>
      <c r="AU12" s="10"/>
    </row>
    <row r="13" spans="1:47" ht="12.75">
      <c r="A13" s="301" t="s">
        <v>200</v>
      </c>
      <c r="B13" s="153"/>
      <c r="L13" s="278"/>
      <c r="M13" s="127"/>
      <c r="O13" s="155"/>
      <c r="P13" s="255"/>
      <c r="Q13" s="155"/>
      <c r="R13" s="279"/>
      <c r="S13" s="155"/>
      <c r="T13" s="255"/>
      <c r="U13" s="155"/>
      <c r="V13" s="155"/>
      <c r="W13" s="155"/>
      <c r="X13" s="155"/>
      <c r="Y13" s="155"/>
      <c r="Z13" s="155"/>
      <c r="AA13" s="155"/>
      <c r="AB13" s="155"/>
      <c r="AC13" s="155"/>
      <c r="AD13" s="153"/>
      <c r="AE13" s="278"/>
      <c r="AF13" s="278"/>
      <c r="AG13" s="278"/>
      <c r="AH13" s="278"/>
      <c r="AI13" s="278"/>
      <c r="AJ13" s="278"/>
      <c r="AK13" s="278"/>
      <c r="AL13" s="155"/>
      <c r="AO13" s="14"/>
      <c r="AP13" s="243"/>
      <c r="AQ13" s="104"/>
      <c r="AR13" s="264"/>
      <c r="AS13" s="265"/>
      <c r="AT13" s="9"/>
      <c r="AU13" s="10"/>
    </row>
    <row r="14" spans="1:47" ht="12.75">
      <c r="A14" s="346" t="s">
        <v>457</v>
      </c>
      <c r="B14" s="153"/>
      <c r="L14" s="278"/>
      <c r="M14" s="127"/>
      <c r="O14" s="155"/>
      <c r="P14" s="255"/>
      <c r="Q14" s="155"/>
      <c r="R14" s="279"/>
      <c r="S14" s="155"/>
      <c r="T14" s="255"/>
      <c r="U14" s="155"/>
      <c r="V14" s="155"/>
      <c r="W14" s="155"/>
      <c r="X14" s="155"/>
      <c r="Y14" s="155"/>
      <c r="Z14" s="155"/>
      <c r="AA14" s="155"/>
      <c r="AB14" s="155"/>
      <c r="AC14" s="155"/>
      <c r="AD14" s="153"/>
      <c r="AE14" s="278"/>
      <c r="AF14" s="278"/>
      <c r="AG14" s="278"/>
      <c r="AH14" s="278"/>
      <c r="AI14" s="278"/>
      <c r="AJ14" s="278"/>
      <c r="AK14" s="278"/>
      <c r="AL14" s="155"/>
      <c r="AO14" s="14"/>
      <c r="AP14" s="243"/>
      <c r="AQ14" s="104"/>
      <c r="AR14" s="264"/>
      <c r="AS14" s="265"/>
      <c r="AT14" s="9"/>
      <c r="AU14" s="10"/>
    </row>
    <row r="15" spans="1:47" ht="12.75">
      <c r="A15" s="346" t="s">
        <v>458</v>
      </c>
      <c r="B15" s="153"/>
      <c r="L15" s="278"/>
      <c r="M15" s="127"/>
      <c r="O15" s="155"/>
      <c r="P15" s="255"/>
      <c r="Q15" s="155"/>
      <c r="R15" s="279"/>
      <c r="S15" s="155"/>
      <c r="T15" s="255"/>
      <c r="U15" s="155"/>
      <c r="V15" s="155"/>
      <c r="W15" s="155"/>
      <c r="X15" s="155"/>
      <c r="Y15" s="155"/>
      <c r="Z15" s="155"/>
      <c r="AA15" s="155"/>
      <c r="AB15" s="155"/>
      <c r="AC15" s="155"/>
      <c r="AD15" s="153"/>
      <c r="AE15" s="278"/>
      <c r="AF15" s="278"/>
      <c r="AG15" s="278"/>
      <c r="AH15" s="278"/>
      <c r="AI15" s="278"/>
      <c r="AJ15" s="278"/>
      <c r="AK15" s="278"/>
      <c r="AL15" s="155"/>
      <c r="AO15" s="14"/>
      <c r="AP15" s="243"/>
      <c r="AQ15" s="104"/>
      <c r="AR15" s="264"/>
      <c r="AS15" s="265"/>
      <c r="AT15" s="9"/>
      <c r="AU15" s="10"/>
    </row>
    <row r="16" spans="1:47" ht="12.75">
      <c r="A16" s="697" t="s">
        <v>557</v>
      </c>
      <c r="B16" s="153"/>
      <c r="L16" s="278"/>
      <c r="M16" s="127"/>
      <c r="O16" s="155"/>
      <c r="P16" s="255"/>
      <c r="Q16" s="155"/>
      <c r="R16" s="279"/>
      <c r="S16" s="155"/>
      <c r="T16" s="255"/>
      <c r="U16" s="155"/>
      <c r="V16" s="155"/>
      <c r="W16" s="155"/>
      <c r="X16" s="155"/>
      <c r="Y16" s="155"/>
      <c r="Z16" s="155"/>
      <c r="AA16" s="155"/>
      <c r="AB16" s="155"/>
      <c r="AC16" s="155"/>
      <c r="AD16" s="153"/>
      <c r="AE16" s="278"/>
      <c r="AF16" s="278"/>
      <c r="AG16" s="278"/>
      <c r="AH16" s="278"/>
      <c r="AI16" s="278"/>
      <c r="AJ16" s="278"/>
      <c r="AK16" s="278"/>
      <c r="AL16" s="155"/>
      <c r="AO16" s="14"/>
      <c r="AP16" s="243"/>
      <c r="AQ16" s="104"/>
      <c r="AR16" s="264"/>
      <c r="AS16" s="265"/>
      <c r="AT16" s="9"/>
      <c r="AU16" s="10"/>
    </row>
    <row r="17" spans="1:47" ht="12.75">
      <c r="A17" s="697" t="s">
        <v>558</v>
      </c>
      <c r="B17" s="153"/>
      <c r="L17" s="278"/>
      <c r="M17" s="127"/>
      <c r="O17" s="155"/>
      <c r="P17" s="255"/>
      <c r="Q17" s="155"/>
      <c r="R17" s="279"/>
      <c r="S17" s="155"/>
      <c r="T17" s="255"/>
      <c r="U17" s="155"/>
      <c r="V17" s="155"/>
      <c r="W17" s="155"/>
      <c r="X17" s="155"/>
      <c r="Y17" s="155"/>
      <c r="Z17" s="155"/>
      <c r="AA17" s="155"/>
      <c r="AB17" s="155"/>
      <c r="AC17" s="155"/>
      <c r="AD17" s="153"/>
      <c r="AE17" s="278"/>
      <c r="AF17" s="278"/>
      <c r="AG17" s="278"/>
      <c r="AH17" s="278"/>
      <c r="AI17" s="278"/>
      <c r="AJ17" s="278"/>
      <c r="AK17" s="278"/>
      <c r="AL17" s="155"/>
      <c r="AO17" s="14"/>
      <c r="AP17" s="243"/>
      <c r="AQ17" s="104"/>
      <c r="AR17" s="264"/>
      <c r="AS17" s="265"/>
      <c r="AT17" s="9"/>
      <c r="AU17" s="10"/>
    </row>
    <row r="18" spans="1:47" ht="12.75">
      <c r="A18" s="697" t="s">
        <v>559</v>
      </c>
      <c r="B18" s="153"/>
      <c r="L18" s="278"/>
      <c r="M18" s="127"/>
      <c r="O18" s="155"/>
      <c r="P18" s="255"/>
      <c r="Q18" s="155"/>
      <c r="R18" s="279"/>
      <c r="S18" s="155"/>
      <c r="T18" s="255"/>
      <c r="U18" s="155"/>
      <c r="V18" s="155"/>
      <c r="W18" s="155"/>
      <c r="X18" s="155"/>
      <c r="Y18" s="155"/>
      <c r="Z18" s="155"/>
      <c r="AA18" s="155"/>
      <c r="AB18" s="155"/>
      <c r="AC18" s="155"/>
      <c r="AD18" s="153"/>
      <c r="AE18" s="278"/>
      <c r="AF18" s="278"/>
      <c r="AG18" s="278"/>
      <c r="AH18" s="278"/>
      <c r="AI18" s="278"/>
      <c r="AJ18" s="278"/>
      <c r="AK18" s="278"/>
      <c r="AL18" s="155"/>
      <c r="AO18" s="14"/>
      <c r="AP18" s="243"/>
      <c r="AQ18" s="104"/>
      <c r="AR18" s="264"/>
      <c r="AS18" s="265"/>
      <c r="AT18" s="9"/>
      <c r="AU18" s="10"/>
    </row>
    <row r="19" spans="1:47" ht="12.75">
      <c r="A19" s="697" t="s">
        <v>560</v>
      </c>
      <c r="B19" s="153"/>
      <c r="L19" s="278"/>
      <c r="M19" s="127"/>
      <c r="O19" s="155"/>
      <c r="P19" s="255"/>
      <c r="Q19" s="155"/>
      <c r="R19" s="279"/>
      <c r="S19" s="155"/>
      <c r="T19" s="255"/>
      <c r="U19" s="155"/>
      <c r="V19" s="155"/>
      <c r="W19" s="155"/>
      <c r="X19" s="155"/>
      <c r="Y19" s="155"/>
      <c r="Z19" s="155"/>
      <c r="AA19" s="155"/>
      <c r="AB19" s="155"/>
      <c r="AC19" s="155"/>
      <c r="AD19" s="153"/>
      <c r="AE19" s="278"/>
      <c r="AF19" s="278"/>
      <c r="AG19" s="278"/>
      <c r="AH19" s="278"/>
      <c r="AI19" s="278"/>
      <c r="AJ19" s="278"/>
      <c r="AK19" s="278"/>
      <c r="AL19" s="155"/>
      <c r="AO19" s="14"/>
      <c r="AP19" s="243"/>
      <c r="AQ19" s="104"/>
      <c r="AR19" s="264"/>
      <c r="AS19" s="265"/>
      <c r="AT19" s="9"/>
      <c r="AU19" s="10"/>
    </row>
    <row r="20" spans="1:47" ht="12.75">
      <c r="A20" s="302" t="s">
        <v>430</v>
      </c>
      <c r="B20" s="153"/>
      <c r="L20" s="278"/>
      <c r="M20" s="127"/>
      <c r="O20" s="155"/>
      <c r="P20" s="255"/>
      <c r="Q20" s="155"/>
      <c r="R20" s="279"/>
      <c r="S20" s="155"/>
      <c r="T20" s="255"/>
      <c r="U20" s="155"/>
      <c r="V20" s="155"/>
      <c r="W20" s="155"/>
      <c r="X20" s="155"/>
      <c r="Y20" s="155"/>
      <c r="Z20" s="155"/>
      <c r="AA20" s="155"/>
      <c r="AB20" s="155"/>
      <c r="AC20" s="155"/>
      <c r="AD20" s="153"/>
      <c r="AE20" s="278"/>
      <c r="AF20" s="278"/>
      <c r="AG20" s="278"/>
      <c r="AH20" s="278"/>
      <c r="AI20" s="278"/>
      <c r="AJ20" s="278"/>
      <c r="AK20" s="278"/>
      <c r="AL20" s="155"/>
      <c r="AO20" s="14"/>
      <c r="AP20" s="243"/>
      <c r="AQ20" s="104"/>
      <c r="AR20" s="264"/>
      <c r="AS20" s="265"/>
      <c r="AT20" s="9"/>
      <c r="AU20" s="10"/>
    </row>
    <row r="21" spans="1:47" ht="12.75">
      <c r="A21" s="696" t="s">
        <v>562</v>
      </c>
      <c r="B21" s="153"/>
      <c r="L21" s="278"/>
      <c r="M21" s="127"/>
      <c r="O21" s="155"/>
      <c r="P21" s="255"/>
      <c r="Q21" s="155"/>
      <c r="R21" s="279"/>
      <c r="S21" s="155"/>
      <c r="T21" s="255"/>
      <c r="U21" s="155"/>
      <c r="V21" s="155"/>
      <c r="W21" s="155"/>
      <c r="X21" s="155"/>
      <c r="Y21" s="155"/>
      <c r="Z21" s="155"/>
      <c r="AA21" s="155"/>
      <c r="AB21" s="155"/>
      <c r="AC21" s="155"/>
      <c r="AD21" s="153"/>
      <c r="AE21" s="278"/>
      <c r="AF21" s="278"/>
      <c r="AG21" s="278"/>
      <c r="AH21" s="278"/>
      <c r="AI21" s="278"/>
      <c r="AJ21" s="278"/>
      <c r="AK21" s="278"/>
      <c r="AL21" s="155"/>
      <c r="AO21" s="14"/>
      <c r="AP21" s="243"/>
      <c r="AQ21" s="104"/>
      <c r="AR21" s="264"/>
      <c r="AS21" s="265"/>
      <c r="AT21" s="9"/>
      <c r="AU21" s="10"/>
    </row>
    <row r="22" spans="1:47" ht="12.75">
      <c r="A22" s="303" t="s">
        <v>431</v>
      </c>
      <c r="B22" s="153"/>
      <c r="L22" s="278"/>
      <c r="M22" s="127"/>
      <c r="O22" s="155"/>
      <c r="P22" s="255"/>
      <c r="Q22" s="155"/>
      <c r="R22" s="279"/>
      <c r="S22" s="155"/>
      <c r="T22" s="255"/>
      <c r="U22" s="155"/>
      <c r="V22" s="155"/>
      <c r="W22" s="155"/>
      <c r="X22" s="155"/>
      <c r="Y22" s="155"/>
      <c r="Z22" s="155"/>
      <c r="AA22" s="155"/>
      <c r="AB22" s="155"/>
      <c r="AC22" s="155"/>
      <c r="AD22" s="153"/>
      <c r="AE22" s="278"/>
      <c r="AF22" s="278"/>
      <c r="AG22" s="278"/>
      <c r="AH22" s="278"/>
      <c r="AI22" s="278"/>
      <c r="AJ22" s="278"/>
      <c r="AK22" s="278"/>
      <c r="AL22" s="155"/>
      <c r="AO22" s="14"/>
      <c r="AP22" s="243"/>
      <c r="AQ22" s="104"/>
      <c r="AR22" s="264"/>
      <c r="AS22" s="265"/>
      <c r="AT22" s="9"/>
      <c r="AU22" s="10"/>
    </row>
    <row r="23" spans="1:47" ht="12.75">
      <c r="A23" s="698" t="s">
        <v>561</v>
      </c>
      <c r="B23" s="153"/>
      <c r="L23" s="278"/>
      <c r="M23" s="127"/>
      <c r="O23" s="155"/>
      <c r="P23" s="255"/>
      <c r="Q23" s="155"/>
      <c r="R23" s="279"/>
      <c r="S23" s="155"/>
      <c r="T23" s="255"/>
      <c r="U23" s="155"/>
      <c r="V23" s="155"/>
      <c r="W23" s="155"/>
      <c r="X23" s="155"/>
      <c r="Y23" s="155"/>
      <c r="Z23" s="155"/>
      <c r="AA23" s="155"/>
      <c r="AB23" s="155"/>
      <c r="AC23" s="155"/>
      <c r="AD23" s="153"/>
      <c r="AE23" s="278"/>
      <c r="AF23" s="278"/>
      <c r="AG23" s="278"/>
      <c r="AH23" s="278"/>
      <c r="AI23" s="278"/>
      <c r="AJ23" s="278"/>
      <c r="AK23" s="278"/>
      <c r="AL23" s="155"/>
      <c r="AO23" s="14"/>
      <c r="AP23" s="243"/>
      <c r="AQ23" s="104"/>
      <c r="AR23" s="264"/>
      <c r="AS23" s="265"/>
      <c r="AT23" s="9"/>
      <c r="AU23" s="10"/>
    </row>
    <row r="24" spans="1:47" ht="12.75">
      <c r="A24" s="304" t="s">
        <v>549</v>
      </c>
      <c r="B24" s="153"/>
      <c r="L24" s="278"/>
      <c r="M24" s="127"/>
      <c r="O24" s="155"/>
      <c r="P24" s="255"/>
      <c r="Q24" s="155"/>
      <c r="R24" s="279"/>
      <c r="S24" s="155"/>
      <c r="T24" s="255"/>
      <c r="U24" s="155"/>
      <c r="V24" s="155"/>
      <c r="W24" s="155"/>
      <c r="X24" s="155"/>
      <c r="Y24" s="155"/>
      <c r="Z24" s="155"/>
      <c r="AA24" s="155"/>
      <c r="AB24" s="155"/>
      <c r="AC24" s="155"/>
      <c r="AD24" s="153"/>
      <c r="AE24" s="278"/>
      <c r="AF24" s="278"/>
      <c r="AG24" s="278"/>
      <c r="AH24" s="278"/>
      <c r="AI24" s="278"/>
      <c r="AJ24" s="278"/>
      <c r="AK24" s="278"/>
      <c r="AL24" s="155"/>
      <c r="AO24" s="14"/>
      <c r="AP24" s="243"/>
      <c r="AQ24" s="104"/>
      <c r="AR24" s="264"/>
      <c r="AS24" s="265"/>
      <c r="AT24" s="9"/>
      <c r="AU24" s="10"/>
    </row>
    <row r="25" spans="2:47" ht="12.75">
      <c r="B25" s="153"/>
      <c r="L25" s="278"/>
      <c r="M25" s="127"/>
      <c r="O25" s="155"/>
      <c r="P25" s="255"/>
      <c r="Q25" s="155"/>
      <c r="R25" s="279"/>
      <c r="S25" s="155"/>
      <c r="T25" s="255"/>
      <c r="U25" s="155"/>
      <c r="V25" s="155"/>
      <c r="W25" s="155"/>
      <c r="X25" s="155"/>
      <c r="Y25" s="155"/>
      <c r="Z25" s="155"/>
      <c r="AA25" s="155"/>
      <c r="AB25" s="155"/>
      <c r="AC25" s="155"/>
      <c r="AD25" s="153"/>
      <c r="AE25" s="278"/>
      <c r="AF25" s="278"/>
      <c r="AG25" s="278"/>
      <c r="AH25" s="278"/>
      <c r="AI25" s="278"/>
      <c r="AJ25" s="278"/>
      <c r="AK25" s="278"/>
      <c r="AL25" s="155"/>
      <c r="AO25" s="14"/>
      <c r="AP25" s="243"/>
      <c r="AQ25" s="104"/>
      <c r="AR25" s="264"/>
      <c r="AS25" s="265"/>
      <c r="AT25" s="9"/>
      <c r="AU25" s="10"/>
    </row>
    <row r="26" spans="1:47" s="106" customFormat="1" ht="50.25" customHeight="1">
      <c r="A26" s="59" t="s">
        <v>134</v>
      </c>
      <c r="B26" s="59" t="s">
        <v>108</v>
      </c>
      <c r="C26" s="53" t="s">
        <v>5</v>
      </c>
      <c r="D26" s="53" t="s">
        <v>6</v>
      </c>
      <c r="E26" s="53" t="s">
        <v>7</v>
      </c>
      <c r="F26" s="53" t="s">
        <v>8</v>
      </c>
      <c r="G26" s="53" t="s">
        <v>9</v>
      </c>
      <c r="H26" s="53" t="s">
        <v>10</v>
      </c>
      <c r="I26" s="232" t="s">
        <v>377</v>
      </c>
      <c r="J26" s="232" t="s">
        <v>378</v>
      </c>
      <c r="K26" s="233" t="s">
        <v>11</v>
      </c>
      <c r="L26" s="233" t="s">
        <v>12</v>
      </c>
      <c r="M26" s="235" t="s">
        <v>379</v>
      </c>
      <c r="N26" s="234" t="s">
        <v>432</v>
      </c>
      <c r="O26" s="306" t="s">
        <v>129</v>
      </c>
      <c r="P26" s="307" t="s">
        <v>128</v>
      </c>
      <c r="Q26" s="308" t="s">
        <v>111</v>
      </c>
      <c r="R26" s="307" t="s">
        <v>128</v>
      </c>
      <c r="S26" s="308" t="s">
        <v>135</v>
      </c>
      <c r="T26" s="307" t="s">
        <v>128</v>
      </c>
      <c r="U26" s="306" t="s">
        <v>136</v>
      </c>
      <c r="V26" s="307" t="s">
        <v>128</v>
      </c>
      <c r="W26" s="53" t="s">
        <v>544</v>
      </c>
      <c r="X26" s="310" t="s">
        <v>461</v>
      </c>
      <c r="Y26" s="310" t="s">
        <v>462</v>
      </c>
      <c r="Z26" s="53" t="s">
        <v>433</v>
      </c>
      <c r="AA26" s="53" t="s">
        <v>434</v>
      </c>
      <c r="AB26" s="53" t="s">
        <v>435</v>
      </c>
      <c r="AC26" s="53" t="s">
        <v>128</v>
      </c>
      <c r="AD26" s="307" t="s">
        <v>137</v>
      </c>
      <c r="AE26" s="307" t="s">
        <v>128</v>
      </c>
      <c r="AF26" s="309" t="s">
        <v>138</v>
      </c>
      <c r="AG26" s="307" t="s">
        <v>139</v>
      </c>
      <c r="AH26" s="307" t="s">
        <v>128</v>
      </c>
      <c r="AI26" s="309" t="s">
        <v>140</v>
      </c>
      <c r="AJ26" s="308" t="s">
        <v>141</v>
      </c>
      <c r="AK26" s="309" t="s">
        <v>142</v>
      </c>
      <c r="AL26" s="59" t="s">
        <v>436</v>
      </c>
      <c r="AM26" s="17" t="s">
        <v>131</v>
      </c>
      <c r="AN26" s="59" t="s">
        <v>130</v>
      </c>
      <c r="AO26" s="311" t="s">
        <v>437</v>
      </c>
      <c r="AP26" s="312" t="s">
        <v>438</v>
      </c>
      <c r="AQ26" s="59" t="s">
        <v>109</v>
      </c>
      <c r="AR26" s="59" t="s">
        <v>563</v>
      </c>
      <c r="AS26" s="59" t="s">
        <v>439</v>
      </c>
      <c r="AT26" s="105"/>
      <c r="AU26" s="105"/>
    </row>
    <row r="27" spans="1:47" s="58" customFormat="1" ht="15.75" customHeight="1" thickBot="1">
      <c r="A27" s="56">
        <v>1</v>
      </c>
      <c r="B27" s="56">
        <v>2</v>
      </c>
      <c r="C27" s="56">
        <v>3</v>
      </c>
      <c r="D27" s="56">
        <v>4</v>
      </c>
      <c r="E27" s="56">
        <v>5</v>
      </c>
      <c r="F27" s="56">
        <v>6</v>
      </c>
      <c r="G27" s="56">
        <v>7</v>
      </c>
      <c r="H27" s="56">
        <v>8</v>
      </c>
      <c r="I27" s="56">
        <v>9</v>
      </c>
      <c r="J27" s="56">
        <v>10</v>
      </c>
      <c r="K27" s="56">
        <v>11</v>
      </c>
      <c r="L27" s="56">
        <v>12</v>
      </c>
      <c r="M27" s="56">
        <v>13</v>
      </c>
      <c r="N27" s="56">
        <v>14</v>
      </c>
      <c r="O27" s="56">
        <v>15</v>
      </c>
      <c r="P27" s="56">
        <v>16</v>
      </c>
      <c r="Q27" s="56">
        <v>17</v>
      </c>
      <c r="R27" s="56">
        <v>18</v>
      </c>
      <c r="S27" s="56">
        <v>19</v>
      </c>
      <c r="T27" s="56">
        <v>20</v>
      </c>
      <c r="U27" s="56">
        <v>21</v>
      </c>
      <c r="V27" s="56">
        <v>22</v>
      </c>
      <c r="W27" s="56">
        <v>23</v>
      </c>
      <c r="X27" s="56">
        <v>24</v>
      </c>
      <c r="Y27" s="56">
        <v>25</v>
      </c>
      <c r="Z27" s="56">
        <v>26</v>
      </c>
      <c r="AA27" s="56">
        <v>27</v>
      </c>
      <c r="AB27" s="56">
        <v>28</v>
      </c>
      <c r="AC27" s="56">
        <v>29</v>
      </c>
      <c r="AD27" s="56">
        <v>30</v>
      </c>
      <c r="AE27" s="56">
        <v>31</v>
      </c>
      <c r="AF27" s="56">
        <v>32</v>
      </c>
      <c r="AG27" s="56">
        <v>33</v>
      </c>
      <c r="AH27" s="56">
        <v>34</v>
      </c>
      <c r="AI27" s="56">
        <v>35</v>
      </c>
      <c r="AJ27" s="56">
        <v>36</v>
      </c>
      <c r="AK27" s="56">
        <v>37</v>
      </c>
      <c r="AL27" s="56">
        <v>38</v>
      </c>
      <c r="AM27" s="56">
        <v>39</v>
      </c>
      <c r="AN27" s="56">
        <v>40</v>
      </c>
      <c r="AO27" s="56">
        <v>41</v>
      </c>
      <c r="AP27" s="56">
        <v>42</v>
      </c>
      <c r="AQ27" s="56">
        <v>43</v>
      </c>
      <c r="AR27" s="56">
        <v>44</v>
      </c>
      <c r="AS27" s="56">
        <v>45</v>
      </c>
      <c r="AT27" s="57"/>
      <c r="AU27" s="57"/>
    </row>
    <row r="28" spans="1:47" s="355" customFormat="1" ht="13.5" thickTop="1">
      <c r="A28" s="347" t="s">
        <v>213</v>
      </c>
      <c r="B28" s="359"/>
      <c r="C28" s="367">
        <v>2015</v>
      </c>
      <c r="D28" s="367">
        <v>1</v>
      </c>
      <c r="E28" s="367">
        <v>2</v>
      </c>
      <c r="F28" s="355">
        <v>5</v>
      </c>
      <c r="G28" s="355">
        <v>15</v>
      </c>
      <c r="H28" s="351">
        <v>18.3</v>
      </c>
      <c r="I28" s="368">
        <v>40.8683</v>
      </c>
      <c r="J28" s="368">
        <v>51.5647</v>
      </c>
      <c r="K28" s="369">
        <v>32.1363</v>
      </c>
      <c r="L28" s="354"/>
      <c r="M28" s="370">
        <v>3.26</v>
      </c>
      <c r="N28" s="351">
        <f aca="true" t="shared" si="0" ref="N28:N59">M28*1.39+4.77</f>
        <v>9.3014</v>
      </c>
      <c r="O28" s="379"/>
      <c r="P28" s="380"/>
      <c r="R28" s="381"/>
      <c r="S28" s="382"/>
      <c r="T28" s="250"/>
      <c r="U28" s="404"/>
      <c r="V28" s="251"/>
      <c r="W28" s="251"/>
      <c r="X28" s="408"/>
      <c r="Y28" s="251"/>
      <c r="Z28" s="251"/>
      <c r="AA28" s="251"/>
      <c r="AB28" s="251"/>
      <c r="AC28" s="251"/>
      <c r="AD28" s="379"/>
      <c r="AF28" s="383"/>
      <c r="AG28" s="379"/>
      <c r="AH28" s="379"/>
      <c r="AI28" s="383"/>
      <c r="AJ28" s="379"/>
      <c r="AK28" s="383"/>
      <c r="AL28" s="379"/>
      <c r="AM28" s="353"/>
      <c r="AN28" s="354"/>
      <c r="AO28" s="350">
        <v>11</v>
      </c>
      <c r="AP28" s="355" t="s">
        <v>155</v>
      </c>
      <c r="AQ28" s="372"/>
      <c r="AR28" s="348"/>
      <c r="AS28" s="349"/>
      <c r="AT28" s="350"/>
      <c r="AU28" s="350"/>
    </row>
    <row r="29" spans="1:47" s="355" customFormat="1" ht="12.75">
      <c r="A29" s="347" t="s">
        <v>214</v>
      </c>
      <c r="B29" s="359"/>
      <c r="C29" s="367">
        <v>2015</v>
      </c>
      <c r="D29" s="367">
        <v>1</v>
      </c>
      <c r="E29" s="367">
        <v>5</v>
      </c>
      <c r="F29" s="355">
        <v>15</v>
      </c>
      <c r="G29" s="355">
        <v>30</v>
      </c>
      <c r="H29" s="351">
        <v>5.09</v>
      </c>
      <c r="I29" s="368">
        <v>39.3208</v>
      </c>
      <c r="J29" s="368">
        <v>51.9502</v>
      </c>
      <c r="K29" s="369">
        <v>50.0129</v>
      </c>
      <c r="L29" s="354"/>
      <c r="M29" s="370">
        <v>3.53</v>
      </c>
      <c r="N29" s="351">
        <f t="shared" si="0"/>
        <v>9.676699999999999</v>
      </c>
      <c r="O29" s="379"/>
      <c r="P29" s="380"/>
      <c r="R29" s="380"/>
      <c r="S29" s="379"/>
      <c r="T29" s="350"/>
      <c r="U29" s="351">
        <v>3.6</v>
      </c>
      <c r="V29" s="350">
        <v>8</v>
      </c>
      <c r="W29" s="351" t="s">
        <v>459</v>
      </c>
      <c r="X29" s="351"/>
      <c r="Y29" s="350"/>
      <c r="Z29" s="351" t="s">
        <v>459</v>
      </c>
      <c r="AA29" s="351"/>
      <c r="AB29" s="351">
        <v>3.7</v>
      </c>
      <c r="AC29" s="350">
        <v>8</v>
      </c>
      <c r="AD29" s="379"/>
      <c r="AF29" s="383"/>
      <c r="AG29" s="379"/>
      <c r="AH29" s="379"/>
      <c r="AI29" s="383"/>
      <c r="AJ29" s="379"/>
      <c r="AK29" s="383"/>
      <c r="AL29" s="379"/>
      <c r="AM29" s="355">
        <v>606586917</v>
      </c>
      <c r="AN29" s="354" t="s">
        <v>464</v>
      </c>
      <c r="AO29" s="350">
        <v>11</v>
      </c>
      <c r="AP29" s="355" t="s">
        <v>155</v>
      </c>
      <c r="AQ29" s="356"/>
      <c r="AR29" s="357"/>
      <c r="AS29" s="349"/>
      <c r="AT29" s="350"/>
      <c r="AU29" s="350"/>
    </row>
    <row r="30" spans="1:47" s="355" customFormat="1" ht="12.75">
      <c r="A30" s="347" t="s">
        <v>215</v>
      </c>
      <c r="B30" s="359"/>
      <c r="C30" s="367">
        <v>2015</v>
      </c>
      <c r="D30" s="367">
        <v>1</v>
      </c>
      <c r="E30" s="367">
        <v>7</v>
      </c>
      <c r="F30" s="355">
        <v>6</v>
      </c>
      <c r="G30" s="355">
        <v>44</v>
      </c>
      <c r="H30" s="351">
        <v>26.2</v>
      </c>
      <c r="I30" s="368">
        <v>40.3019</v>
      </c>
      <c r="J30" s="368">
        <v>46.47</v>
      </c>
      <c r="K30" s="369">
        <v>10.3144</v>
      </c>
      <c r="L30" s="354"/>
      <c r="M30" s="370">
        <v>3.46</v>
      </c>
      <c r="N30" s="351">
        <f t="shared" si="0"/>
        <v>9.5794</v>
      </c>
      <c r="O30" s="379"/>
      <c r="P30" s="380"/>
      <c r="R30" s="380"/>
      <c r="S30" s="379"/>
      <c r="T30" s="350"/>
      <c r="V30" s="385"/>
      <c r="W30" s="351" t="s">
        <v>459</v>
      </c>
      <c r="X30" s="351">
        <v>3.3</v>
      </c>
      <c r="Y30" s="385"/>
      <c r="Z30" s="351" t="s">
        <v>459</v>
      </c>
      <c r="AA30" s="351"/>
      <c r="AB30" s="396" t="s">
        <v>459</v>
      </c>
      <c r="AC30" s="385" t="s">
        <v>460</v>
      </c>
      <c r="AD30" s="379"/>
      <c r="AF30" s="383"/>
      <c r="AG30" s="379"/>
      <c r="AH30" s="379"/>
      <c r="AI30" s="383"/>
      <c r="AJ30" s="379"/>
      <c r="AK30" s="383"/>
      <c r="AL30" s="379"/>
      <c r="AM30" s="355">
        <v>607155123</v>
      </c>
      <c r="AN30" s="354" t="s">
        <v>541</v>
      </c>
      <c r="AO30" s="350">
        <v>8</v>
      </c>
      <c r="AP30" s="355" t="s">
        <v>112</v>
      </c>
      <c r="AQ30" s="356"/>
      <c r="AR30" s="358"/>
      <c r="AS30" s="349"/>
      <c r="AT30" s="350"/>
      <c r="AU30" s="350"/>
    </row>
    <row r="31" spans="1:47" s="355" customFormat="1" ht="12.75">
      <c r="A31" s="347" t="s">
        <v>216</v>
      </c>
      <c r="B31" s="313">
        <v>1</v>
      </c>
      <c r="C31" s="367">
        <v>2015</v>
      </c>
      <c r="D31" s="367">
        <v>1</v>
      </c>
      <c r="E31" s="367">
        <v>7</v>
      </c>
      <c r="F31" s="355">
        <v>23</v>
      </c>
      <c r="G31" s="350">
        <v>0</v>
      </c>
      <c r="H31" s="351">
        <v>55.4</v>
      </c>
      <c r="I31" s="368">
        <v>39.2871</v>
      </c>
      <c r="J31" s="368">
        <v>45.9558</v>
      </c>
      <c r="K31" s="369">
        <v>6.9458</v>
      </c>
      <c r="L31" s="354"/>
      <c r="M31" s="370">
        <v>4.23</v>
      </c>
      <c r="N31" s="351">
        <f t="shared" si="0"/>
        <v>10.6497</v>
      </c>
      <c r="O31" s="351"/>
      <c r="Q31" s="351">
        <v>3.3</v>
      </c>
      <c r="R31" s="380">
        <v>8</v>
      </c>
      <c r="S31" s="351">
        <v>4.3</v>
      </c>
      <c r="T31" s="251">
        <v>12</v>
      </c>
      <c r="U31" s="351">
        <v>4.2</v>
      </c>
      <c r="V31" s="350">
        <v>50</v>
      </c>
      <c r="W31" s="351" t="s">
        <v>459</v>
      </c>
      <c r="X31" s="351">
        <v>3.8</v>
      </c>
      <c r="Y31" s="350"/>
      <c r="Z31" s="351">
        <v>4.1</v>
      </c>
      <c r="AA31" s="351"/>
      <c r="AB31" s="351">
        <v>4</v>
      </c>
      <c r="AC31" s="350">
        <v>21</v>
      </c>
      <c r="AD31" s="379"/>
      <c r="AE31" s="380"/>
      <c r="AF31" s="383"/>
      <c r="AG31" s="379"/>
      <c r="AH31" s="379"/>
      <c r="AI31" s="383"/>
      <c r="AJ31" s="379"/>
      <c r="AK31" s="383"/>
      <c r="AL31" s="354" t="s">
        <v>495</v>
      </c>
      <c r="AM31" s="355">
        <v>606505111</v>
      </c>
      <c r="AN31" s="354" t="s">
        <v>465</v>
      </c>
      <c r="AO31" s="350">
        <v>8</v>
      </c>
      <c r="AP31" s="355" t="s">
        <v>369</v>
      </c>
      <c r="AQ31" s="238">
        <v>1</v>
      </c>
      <c r="AR31" s="357" t="s">
        <v>409</v>
      </c>
      <c r="AS31" s="360"/>
      <c r="AT31" s="350"/>
      <c r="AU31" s="350"/>
    </row>
    <row r="32" spans="1:47" s="355" customFormat="1" ht="12.75">
      <c r="A32" s="347" t="s">
        <v>217</v>
      </c>
      <c r="B32" s="359"/>
      <c r="C32" s="367">
        <v>2015</v>
      </c>
      <c r="D32" s="367">
        <v>1</v>
      </c>
      <c r="E32" s="367">
        <v>7</v>
      </c>
      <c r="F32" s="355">
        <v>23</v>
      </c>
      <c r="G32" s="355">
        <v>15</v>
      </c>
      <c r="H32" s="351">
        <v>59.6</v>
      </c>
      <c r="I32" s="368">
        <v>39.3059</v>
      </c>
      <c r="J32" s="368">
        <v>46.0548</v>
      </c>
      <c r="K32" s="369">
        <v>15.3085</v>
      </c>
      <c r="L32" s="354"/>
      <c r="M32" s="370">
        <v>3.48</v>
      </c>
      <c r="N32" s="351">
        <f t="shared" si="0"/>
        <v>9.607199999999999</v>
      </c>
      <c r="O32" s="379"/>
      <c r="P32" s="380"/>
      <c r="R32" s="380"/>
      <c r="S32" s="408"/>
      <c r="T32" s="251"/>
      <c r="U32" s="366"/>
      <c r="X32" s="351"/>
      <c r="AD32" s="379"/>
      <c r="AE32" s="380"/>
      <c r="AF32" s="383"/>
      <c r="AG32" s="379"/>
      <c r="AH32" s="379"/>
      <c r="AI32" s="383"/>
      <c r="AJ32" s="379"/>
      <c r="AK32" s="383"/>
      <c r="AL32" s="379"/>
      <c r="AM32" s="353"/>
      <c r="AN32" s="354"/>
      <c r="AO32" s="350">
        <v>8</v>
      </c>
      <c r="AP32" s="355" t="s">
        <v>369</v>
      </c>
      <c r="AQ32" s="356"/>
      <c r="AR32" s="348"/>
      <c r="AS32" s="360"/>
      <c r="AT32" s="350"/>
      <c r="AU32" s="350"/>
    </row>
    <row r="33" spans="1:47" s="355" customFormat="1" ht="12.75">
      <c r="A33" s="347" t="s">
        <v>218</v>
      </c>
      <c r="B33" s="359"/>
      <c r="C33" s="367">
        <v>2015</v>
      </c>
      <c r="D33" s="367">
        <v>1</v>
      </c>
      <c r="E33" s="367">
        <v>7</v>
      </c>
      <c r="F33" s="355">
        <v>23</v>
      </c>
      <c r="G33" s="355">
        <v>16</v>
      </c>
      <c r="H33" s="351">
        <v>8.1</v>
      </c>
      <c r="I33" s="368">
        <v>39.3206</v>
      </c>
      <c r="J33" s="368">
        <v>46.0559</v>
      </c>
      <c r="K33" s="369">
        <v>9.9378</v>
      </c>
      <c r="L33" s="354"/>
      <c r="M33" s="370">
        <v>3.62</v>
      </c>
      <c r="N33" s="351">
        <f t="shared" si="0"/>
        <v>9.8018</v>
      </c>
      <c r="O33" s="379"/>
      <c r="P33" s="380"/>
      <c r="R33" s="380"/>
      <c r="S33" s="379"/>
      <c r="T33" s="350"/>
      <c r="U33" s="351">
        <v>3.2</v>
      </c>
      <c r="V33" s="380">
        <v>7</v>
      </c>
      <c r="W33" s="379" t="s">
        <v>459</v>
      </c>
      <c r="X33" s="379">
        <v>3</v>
      </c>
      <c r="Y33" s="380"/>
      <c r="Z33" s="379">
        <v>3.5</v>
      </c>
      <c r="AA33" s="379"/>
      <c r="AB33" s="379">
        <v>3.3</v>
      </c>
      <c r="AC33" s="380">
        <v>7</v>
      </c>
      <c r="AD33" s="379"/>
      <c r="AE33" s="380"/>
      <c r="AF33" s="383"/>
      <c r="AG33" s="379"/>
      <c r="AH33" s="379"/>
      <c r="AI33" s="383"/>
      <c r="AJ33" s="379"/>
      <c r="AK33" s="383"/>
      <c r="AL33" s="379"/>
      <c r="AM33" s="355">
        <v>609775909</v>
      </c>
      <c r="AN33" s="354" t="s">
        <v>541</v>
      </c>
      <c r="AO33" s="350">
        <v>8</v>
      </c>
      <c r="AP33" s="373" t="s">
        <v>369</v>
      </c>
      <c r="AQ33" s="356"/>
      <c r="AR33" s="360"/>
      <c r="AS33" s="360"/>
      <c r="AT33" s="351"/>
      <c r="AU33" s="352"/>
    </row>
    <row r="34" spans="1:47" s="355" customFormat="1" ht="12.75">
      <c r="A34" s="347" t="s">
        <v>219</v>
      </c>
      <c r="B34" s="359"/>
      <c r="C34" s="367">
        <v>2015</v>
      </c>
      <c r="D34" s="367">
        <v>1</v>
      </c>
      <c r="E34" s="367">
        <v>16</v>
      </c>
      <c r="F34" s="355">
        <v>10</v>
      </c>
      <c r="G34" s="355">
        <v>21</v>
      </c>
      <c r="H34" s="351">
        <v>0.7</v>
      </c>
      <c r="I34" s="368">
        <v>38.4419</v>
      </c>
      <c r="J34" s="368">
        <v>46.8759</v>
      </c>
      <c r="K34" s="369">
        <v>7.9857</v>
      </c>
      <c r="L34" s="354"/>
      <c r="M34" s="370">
        <v>3.03</v>
      </c>
      <c r="N34" s="351">
        <f t="shared" si="0"/>
        <v>8.9817</v>
      </c>
      <c r="O34" s="379"/>
      <c r="P34" s="380"/>
      <c r="Q34" s="379"/>
      <c r="R34" s="380"/>
      <c r="S34" s="379"/>
      <c r="T34" s="350"/>
      <c r="U34" s="379"/>
      <c r="V34" s="380"/>
      <c r="W34" s="380"/>
      <c r="X34" s="379"/>
      <c r="Y34" s="380"/>
      <c r="Z34" s="380"/>
      <c r="AA34" s="380"/>
      <c r="AB34" s="380"/>
      <c r="AC34" s="380"/>
      <c r="AD34" s="379"/>
      <c r="AE34" s="380"/>
      <c r="AF34" s="383"/>
      <c r="AG34" s="379"/>
      <c r="AH34" s="379"/>
      <c r="AI34" s="383"/>
      <c r="AJ34" s="379"/>
      <c r="AK34" s="383"/>
      <c r="AL34" s="379"/>
      <c r="AM34" s="387"/>
      <c r="AN34" s="354" t="s">
        <v>423</v>
      </c>
      <c r="AO34" s="350">
        <v>17</v>
      </c>
      <c r="AP34" s="355" t="s">
        <v>370</v>
      </c>
      <c r="AQ34" s="356"/>
      <c r="AR34" s="362"/>
      <c r="AS34" s="362"/>
      <c r="AU34" s="131"/>
    </row>
    <row r="35" spans="1:45" s="355" customFormat="1" ht="12.75">
      <c r="A35" s="347" t="s">
        <v>220</v>
      </c>
      <c r="B35" s="359"/>
      <c r="C35" s="367">
        <v>2015</v>
      </c>
      <c r="D35" s="367">
        <v>1</v>
      </c>
      <c r="E35" s="367">
        <v>17</v>
      </c>
      <c r="F35" s="355">
        <v>12</v>
      </c>
      <c r="G35" s="355">
        <v>26</v>
      </c>
      <c r="H35" s="351">
        <v>0.3</v>
      </c>
      <c r="I35" s="368">
        <v>39.4899</v>
      </c>
      <c r="J35" s="368">
        <v>51.5003</v>
      </c>
      <c r="K35" s="369">
        <v>37.1746</v>
      </c>
      <c r="L35" s="354"/>
      <c r="M35" s="370">
        <v>3.4</v>
      </c>
      <c r="N35" s="351">
        <f t="shared" si="0"/>
        <v>9.495999999999999</v>
      </c>
      <c r="O35" s="379"/>
      <c r="P35" s="380"/>
      <c r="Q35" s="351">
        <v>3.2</v>
      </c>
      <c r="R35" s="380">
        <v>4</v>
      </c>
      <c r="S35" s="379"/>
      <c r="T35" s="350"/>
      <c r="U35" s="351">
        <v>3.6</v>
      </c>
      <c r="V35" s="380">
        <v>5</v>
      </c>
      <c r="W35" s="379" t="s">
        <v>459</v>
      </c>
      <c r="X35" s="379" t="s">
        <v>459</v>
      </c>
      <c r="Y35" s="380"/>
      <c r="Z35" s="379" t="s">
        <v>459</v>
      </c>
      <c r="AA35" s="379"/>
      <c r="AB35" s="379">
        <v>3.6</v>
      </c>
      <c r="AC35" s="380">
        <v>5</v>
      </c>
      <c r="AD35" s="379"/>
      <c r="AE35" s="380"/>
      <c r="AF35" s="383"/>
      <c r="AG35" s="379"/>
      <c r="AH35" s="379"/>
      <c r="AI35" s="383"/>
      <c r="AJ35" s="379"/>
      <c r="AK35" s="383"/>
      <c r="AL35" s="379"/>
      <c r="AM35" s="355">
        <v>606630416</v>
      </c>
      <c r="AN35" s="354" t="s">
        <v>464</v>
      </c>
      <c r="AO35" s="350">
        <v>11</v>
      </c>
      <c r="AP35" s="355" t="s">
        <v>155</v>
      </c>
      <c r="AQ35" s="372"/>
      <c r="AR35" s="374"/>
      <c r="AS35" s="363"/>
    </row>
    <row r="36" spans="1:45" s="355" customFormat="1" ht="12.75">
      <c r="A36" s="347" t="s">
        <v>221</v>
      </c>
      <c r="B36" s="359"/>
      <c r="C36" s="367">
        <v>2015</v>
      </c>
      <c r="D36" s="367">
        <v>1</v>
      </c>
      <c r="E36" s="367">
        <v>17</v>
      </c>
      <c r="F36" s="355">
        <v>12</v>
      </c>
      <c r="G36" s="355">
        <v>31</v>
      </c>
      <c r="H36" s="351">
        <v>0.9</v>
      </c>
      <c r="I36" s="368">
        <v>39.4131</v>
      </c>
      <c r="J36" s="368">
        <v>51.4931</v>
      </c>
      <c r="K36" s="369">
        <v>25.1379</v>
      </c>
      <c r="L36" s="354"/>
      <c r="M36" s="370">
        <v>3.04</v>
      </c>
      <c r="N36" s="351">
        <f t="shared" si="0"/>
        <v>8.9956</v>
      </c>
      <c r="O36" s="379"/>
      <c r="P36" s="380"/>
      <c r="R36" s="380"/>
      <c r="S36" s="379"/>
      <c r="T36" s="350"/>
      <c r="V36" s="380"/>
      <c r="W36" s="380"/>
      <c r="X36" s="379"/>
      <c r="Y36" s="380"/>
      <c r="Z36" s="380"/>
      <c r="AA36" s="380"/>
      <c r="AB36" s="380"/>
      <c r="AC36" s="380"/>
      <c r="AD36" s="379"/>
      <c r="AE36" s="380"/>
      <c r="AF36" s="383"/>
      <c r="AG36" s="379"/>
      <c r="AH36" s="379"/>
      <c r="AI36" s="383"/>
      <c r="AJ36" s="379"/>
      <c r="AK36" s="383"/>
      <c r="AL36" s="379"/>
      <c r="AN36" s="354"/>
      <c r="AO36" s="350">
        <v>11</v>
      </c>
      <c r="AP36" s="355" t="s">
        <v>155</v>
      </c>
      <c r="AQ36" s="372"/>
      <c r="AR36" s="374"/>
      <c r="AS36" s="363"/>
    </row>
    <row r="37" spans="1:45" s="355" customFormat="1" ht="12.75">
      <c r="A37" s="347" t="s">
        <v>222</v>
      </c>
      <c r="B37" s="359"/>
      <c r="C37" s="367">
        <v>2015</v>
      </c>
      <c r="D37" s="367">
        <v>1</v>
      </c>
      <c r="E37" s="367">
        <v>20</v>
      </c>
      <c r="F37" s="355">
        <v>7</v>
      </c>
      <c r="G37" s="355">
        <v>19</v>
      </c>
      <c r="H37" s="351">
        <v>30</v>
      </c>
      <c r="I37" s="368">
        <v>40.8777</v>
      </c>
      <c r="J37" s="368">
        <v>48.4491</v>
      </c>
      <c r="K37" s="369">
        <v>34.2927</v>
      </c>
      <c r="L37" s="354"/>
      <c r="M37" s="370">
        <v>3.76</v>
      </c>
      <c r="N37" s="351">
        <f t="shared" si="0"/>
        <v>9.996399999999998</v>
      </c>
      <c r="O37" s="379"/>
      <c r="P37" s="380"/>
      <c r="R37" s="380"/>
      <c r="S37" s="379"/>
      <c r="U37" s="351">
        <v>3.6</v>
      </c>
      <c r="V37" s="380">
        <v>7</v>
      </c>
      <c r="W37" s="379" t="s">
        <v>459</v>
      </c>
      <c r="X37" s="379" t="s">
        <v>459</v>
      </c>
      <c r="Y37" s="380"/>
      <c r="Z37" s="379" t="s">
        <v>459</v>
      </c>
      <c r="AA37" s="379">
        <v>3.3</v>
      </c>
      <c r="AB37" s="379">
        <v>3.6</v>
      </c>
      <c r="AC37" s="380">
        <v>7</v>
      </c>
      <c r="AD37" s="379"/>
      <c r="AE37" s="380"/>
      <c r="AF37" s="383"/>
      <c r="AG37" s="379"/>
      <c r="AH37" s="379"/>
      <c r="AI37" s="383"/>
      <c r="AJ37" s="379"/>
      <c r="AK37" s="383"/>
      <c r="AL37" s="379"/>
      <c r="AM37" s="355">
        <v>606931865</v>
      </c>
      <c r="AN37" s="354" t="s">
        <v>473</v>
      </c>
      <c r="AO37" s="350">
        <v>3</v>
      </c>
      <c r="AP37" s="355" t="s">
        <v>112</v>
      </c>
      <c r="AQ37" s="372"/>
      <c r="AR37" s="364"/>
      <c r="AS37" s="363"/>
    </row>
    <row r="38" spans="1:45" s="355" customFormat="1" ht="12.75">
      <c r="A38" s="347" t="s">
        <v>368</v>
      </c>
      <c r="B38" s="359"/>
      <c r="C38" s="367">
        <v>2015</v>
      </c>
      <c r="D38" s="367">
        <v>1</v>
      </c>
      <c r="E38" s="367">
        <v>23</v>
      </c>
      <c r="F38" s="355">
        <v>6</v>
      </c>
      <c r="G38" s="355">
        <v>8</v>
      </c>
      <c r="H38" s="351">
        <v>46.4</v>
      </c>
      <c r="I38" s="368">
        <v>41.5271</v>
      </c>
      <c r="J38" s="368">
        <v>46.654</v>
      </c>
      <c r="K38" s="369">
        <v>29.1617</v>
      </c>
      <c r="L38" s="354"/>
      <c r="M38" s="370">
        <v>3.1</v>
      </c>
      <c r="N38" s="351">
        <f t="shared" si="0"/>
        <v>9.079</v>
      </c>
      <c r="O38" s="379"/>
      <c r="P38" s="380"/>
      <c r="R38" s="380"/>
      <c r="S38" s="379"/>
      <c r="V38" s="380"/>
      <c r="W38" s="379">
        <v>3.8</v>
      </c>
      <c r="X38" s="379">
        <v>2.3</v>
      </c>
      <c r="Y38" s="380"/>
      <c r="Z38" s="379" t="s">
        <v>459</v>
      </c>
      <c r="AA38" s="379"/>
      <c r="AB38" s="379" t="s">
        <v>459</v>
      </c>
      <c r="AC38" s="380" t="s">
        <v>460</v>
      </c>
      <c r="AD38" s="379"/>
      <c r="AE38" s="380"/>
      <c r="AF38" s="383"/>
      <c r="AG38" s="379"/>
      <c r="AH38" s="379"/>
      <c r="AI38" s="383"/>
      <c r="AJ38" s="379"/>
      <c r="AK38" s="383"/>
      <c r="AL38" s="379"/>
      <c r="AM38" s="355">
        <v>608801354</v>
      </c>
      <c r="AN38" s="354" t="s">
        <v>542</v>
      </c>
      <c r="AO38" s="350">
        <v>3</v>
      </c>
      <c r="AP38" s="355" t="s">
        <v>112</v>
      </c>
      <c r="AQ38" s="372"/>
      <c r="AR38" s="365"/>
      <c r="AS38" s="388"/>
    </row>
    <row r="39" spans="1:45" s="355" customFormat="1" ht="12.75">
      <c r="A39" s="347" t="s">
        <v>223</v>
      </c>
      <c r="B39" s="313">
        <v>2</v>
      </c>
      <c r="C39" s="367">
        <v>2015</v>
      </c>
      <c r="D39" s="367">
        <v>1</v>
      </c>
      <c r="E39" s="367">
        <v>24</v>
      </c>
      <c r="F39" s="355">
        <v>1</v>
      </c>
      <c r="G39" s="355">
        <v>17</v>
      </c>
      <c r="H39" s="351">
        <v>41.1</v>
      </c>
      <c r="I39" s="368">
        <v>38.0661</v>
      </c>
      <c r="J39" s="368">
        <v>47.1016</v>
      </c>
      <c r="K39" s="369">
        <v>10</v>
      </c>
      <c r="L39" s="354"/>
      <c r="M39" s="370">
        <v>4.63</v>
      </c>
      <c r="N39" s="351">
        <f t="shared" si="0"/>
        <v>11.2057</v>
      </c>
      <c r="O39" s="351"/>
      <c r="Q39" s="351">
        <v>3.4</v>
      </c>
      <c r="R39" s="380">
        <v>11</v>
      </c>
      <c r="S39" s="408">
        <v>4.6</v>
      </c>
      <c r="T39" s="251">
        <v>31</v>
      </c>
      <c r="U39" s="351">
        <v>4.4</v>
      </c>
      <c r="V39" s="380">
        <v>65</v>
      </c>
      <c r="W39" s="379" t="s">
        <v>459</v>
      </c>
      <c r="X39" s="379" t="s">
        <v>459</v>
      </c>
      <c r="Y39" s="380"/>
      <c r="Z39" s="379">
        <v>4.4</v>
      </c>
      <c r="AA39" s="379">
        <v>4.5</v>
      </c>
      <c r="AB39" s="379">
        <v>4.1</v>
      </c>
      <c r="AC39" s="380">
        <v>23</v>
      </c>
      <c r="AD39" s="379"/>
      <c r="AE39" s="380"/>
      <c r="AF39" s="383"/>
      <c r="AG39" s="379"/>
      <c r="AH39" s="379"/>
      <c r="AI39" s="383"/>
      <c r="AJ39" s="379"/>
      <c r="AK39" s="383"/>
      <c r="AL39" s="379"/>
      <c r="AM39" s="355">
        <v>606595164</v>
      </c>
      <c r="AN39" s="354" t="s">
        <v>538</v>
      </c>
      <c r="AO39" s="350">
        <v>17</v>
      </c>
      <c r="AP39" s="355" t="s">
        <v>370</v>
      </c>
      <c r="AQ39" s="627">
        <v>2</v>
      </c>
      <c r="AR39" s="365"/>
      <c r="AS39" s="363" t="s">
        <v>500</v>
      </c>
    </row>
    <row r="40" spans="1:45" s="355" customFormat="1" ht="12.75">
      <c r="A40" s="347" t="s">
        <v>224</v>
      </c>
      <c r="B40" s="359"/>
      <c r="C40" s="367">
        <v>2015</v>
      </c>
      <c r="D40" s="367">
        <v>1</v>
      </c>
      <c r="E40" s="367">
        <v>25</v>
      </c>
      <c r="F40" s="355">
        <v>2</v>
      </c>
      <c r="G40" s="355">
        <v>51</v>
      </c>
      <c r="H40" s="351">
        <v>45.4</v>
      </c>
      <c r="I40" s="368">
        <v>38.7199</v>
      </c>
      <c r="J40" s="368">
        <v>44.5528</v>
      </c>
      <c r="K40" s="369">
        <v>2</v>
      </c>
      <c r="L40" s="354"/>
      <c r="M40" s="370">
        <v>3.17</v>
      </c>
      <c r="N40" s="351">
        <f t="shared" si="0"/>
        <v>9.1763</v>
      </c>
      <c r="O40" s="379"/>
      <c r="P40" s="380"/>
      <c r="R40" s="380"/>
      <c r="S40" s="379"/>
      <c r="V40" s="380"/>
      <c r="W40" s="379" t="s">
        <v>459</v>
      </c>
      <c r="X40" s="379">
        <v>3</v>
      </c>
      <c r="Y40" s="380"/>
      <c r="Z40" s="379" t="s">
        <v>459</v>
      </c>
      <c r="AA40" s="379"/>
      <c r="AB40" s="379" t="s">
        <v>459</v>
      </c>
      <c r="AC40" s="380" t="s">
        <v>460</v>
      </c>
      <c r="AD40" s="379"/>
      <c r="AE40" s="380"/>
      <c r="AF40" s="383"/>
      <c r="AG40" s="379"/>
      <c r="AH40" s="379"/>
      <c r="AI40" s="383"/>
      <c r="AJ40" s="379"/>
      <c r="AK40" s="383"/>
      <c r="AL40" s="379"/>
      <c r="AM40" s="355">
        <v>606792520</v>
      </c>
      <c r="AN40" s="354" t="s">
        <v>541</v>
      </c>
      <c r="AO40" s="350">
        <v>17</v>
      </c>
      <c r="AP40" s="355" t="s">
        <v>370</v>
      </c>
      <c r="AQ40" s="372"/>
      <c r="AR40" s="374"/>
      <c r="AS40" s="363"/>
    </row>
    <row r="41" spans="1:45" s="355" customFormat="1" ht="25.5">
      <c r="A41" s="347" t="s">
        <v>225</v>
      </c>
      <c r="B41" s="313">
        <v>3</v>
      </c>
      <c r="C41" s="367">
        <v>2015</v>
      </c>
      <c r="D41" s="367">
        <v>1</v>
      </c>
      <c r="E41" s="367">
        <v>26</v>
      </c>
      <c r="F41" s="355">
        <v>3</v>
      </c>
      <c r="G41" s="355">
        <v>30</v>
      </c>
      <c r="H41" s="351">
        <v>12.4</v>
      </c>
      <c r="I41" s="368">
        <v>41.1912</v>
      </c>
      <c r="J41" s="368">
        <v>48.7196</v>
      </c>
      <c r="K41" s="369">
        <v>6.6135</v>
      </c>
      <c r="L41" s="438">
        <v>27</v>
      </c>
      <c r="M41" s="370">
        <v>4.92</v>
      </c>
      <c r="N41" s="351">
        <f t="shared" si="0"/>
        <v>11.608799999999999</v>
      </c>
      <c r="O41" s="351">
        <v>4.2</v>
      </c>
      <c r="P41" s="355">
        <v>8</v>
      </c>
      <c r="Q41" s="351">
        <v>4.2</v>
      </c>
      <c r="R41" s="380">
        <v>40</v>
      </c>
      <c r="S41" s="351">
        <v>4.9</v>
      </c>
      <c r="T41" s="251">
        <v>43</v>
      </c>
      <c r="U41" s="351">
        <v>4.9</v>
      </c>
      <c r="V41" s="380">
        <v>153</v>
      </c>
      <c r="W41" s="379">
        <v>5.1</v>
      </c>
      <c r="X41" s="379" t="s">
        <v>459</v>
      </c>
      <c r="Y41" s="380" t="s">
        <v>459</v>
      </c>
      <c r="Z41" s="379" t="s">
        <v>459</v>
      </c>
      <c r="AA41" s="379" t="s">
        <v>459</v>
      </c>
      <c r="AB41" s="379">
        <v>4.4</v>
      </c>
      <c r="AC41" s="380">
        <v>31</v>
      </c>
      <c r="AD41" s="379"/>
      <c r="AE41" s="380"/>
      <c r="AF41" s="383"/>
      <c r="AG41" s="379"/>
      <c r="AH41" s="379"/>
      <c r="AI41" s="383"/>
      <c r="AJ41" s="379"/>
      <c r="AK41" s="383"/>
      <c r="AL41" s="354" t="s">
        <v>497</v>
      </c>
      <c r="AM41" s="355">
        <v>606596173</v>
      </c>
      <c r="AN41" s="354" t="s">
        <v>539</v>
      </c>
      <c r="AO41" s="350">
        <v>3</v>
      </c>
      <c r="AP41" s="355" t="s">
        <v>112</v>
      </c>
      <c r="AQ41" s="389">
        <v>3</v>
      </c>
      <c r="AR41" s="357" t="s">
        <v>410</v>
      </c>
      <c r="AS41" s="357" t="s">
        <v>463</v>
      </c>
    </row>
    <row r="42" spans="1:45" s="355" customFormat="1" ht="12.75">
      <c r="A42" s="347" t="s">
        <v>226</v>
      </c>
      <c r="B42" s="313"/>
      <c r="C42" s="367">
        <v>2015</v>
      </c>
      <c r="D42" s="367">
        <v>1</v>
      </c>
      <c r="E42" s="367">
        <v>26</v>
      </c>
      <c r="F42" s="355">
        <v>4</v>
      </c>
      <c r="G42" s="355">
        <v>40</v>
      </c>
      <c r="H42" s="351">
        <v>53</v>
      </c>
      <c r="I42" s="368">
        <v>41.1727</v>
      </c>
      <c r="J42" s="368">
        <v>48.7398</v>
      </c>
      <c r="K42" s="369">
        <v>8.5205</v>
      </c>
      <c r="L42" s="354"/>
      <c r="M42" s="370">
        <v>3.01</v>
      </c>
      <c r="N42" s="351">
        <f t="shared" si="0"/>
        <v>8.953899999999999</v>
      </c>
      <c r="O42" s="379"/>
      <c r="P42" s="380"/>
      <c r="S42" s="408"/>
      <c r="V42" s="380"/>
      <c r="W42" s="379">
        <v>4</v>
      </c>
      <c r="X42" s="379"/>
      <c r="Y42" s="380"/>
      <c r="Z42" s="379" t="s">
        <v>459</v>
      </c>
      <c r="AA42" s="379"/>
      <c r="AB42" s="379" t="s">
        <v>459</v>
      </c>
      <c r="AC42" s="380" t="s">
        <v>460</v>
      </c>
      <c r="AD42" s="379"/>
      <c r="AE42" s="380"/>
      <c r="AF42" s="383"/>
      <c r="AG42" s="379"/>
      <c r="AH42" s="379"/>
      <c r="AI42" s="383"/>
      <c r="AJ42" s="379"/>
      <c r="AK42" s="383"/>
      <c r="AL42" s="379"/>
      <c r="AM42" s="355">
        <v>607720385</v>
      </c>
      <c r="AN42" s="354" t="s">
        <v>542</v>
      </c>
      <c r="AO42" s="350">
        <v>3</v>
      </c>
      <c r="AP42" s="355" t="s">
        <v>112</v>
      </c>
      <c r="AQ42" s="372"/>
      <c r="AR42" s="362"/>
      <c r="AS42" s="363"/>
    </row>
    <row r="43" spans="1:45" s="355" customFormat="1" ht="12.75">
      <c r="A43" s="347" t="s">
        <v>227</v>
      </c>
      <c r="B43" s="359"/>
      <c r="C43" s="367">
        <v>2015</v>
      </c>
      <c r="D43" s="367">
        <v>1</v>
      </c>
      <c r="E43" s="367">
        <v>26</v>
      </c>
      <c r="F43" s="355">
        <v>5</v>
      </c>
      <c r="G43" s="355">
        <v>36</v>
      </c>
      <c r="H43" s="351">
        <v>37.503</v>
      </c>
      <c r="I43" s="368">
        <v>41.1728</v>
      </c>
      <c r="J43" s="368">
        <v>48.7017</v>
      </c>
      <c r="K43" s="369">
        <v>5.996</v>
      </c>
      <c r="L43" s="354"/>
      <c r="M43" s="370">
        <v>3.45</v>
      </c>
      <c r="N43" s="351">
        <f t="shared" si="0"/>
        <v>9.5655</v>
      </c>
      <c r="O43" s="351"/>
      <c r="R43" s="385"/>
      <c r="S43" s="351">
        <v>3.9</v>
      </c>
      <c r="T43" s="251">
        <v>1</v>
      </c>
      <c r="U43" s="351">
        <v>3.7</v>
      </c>
      <c r="V43" s="380">
        <v>6</v>
      </c>
      <c r="W43" s="379">
        <v>4.1</v>
      </c>
      <c r="X43" s="379" t="s">
        <v>459</v>
      </c>
      <c r="Y43" s="380"/>
      <c r="Z43" s="379" t="s">
        <v>459</v>
      </c>
      <c r="AA43" s="379"/>
      <c r="AB43" s="379">
        <v>3.7</v>
      </c>
      <c r="AC43" s="380">
        <v>6</v>
      </c>
      <c r="AD43" s="379"/>
      <c r="AE43" s="380"/>
      <c r="AF43" s="383"/>
      <c r="AG43" s="379"/>
      <c r="AH43" s="379"/>
      <c r="AI43" s="383"/>
      <c r="AJ43" s="379"/>
      <c r="AK43" s="383"/>
      <c r="AL43" s="379"/>
      <c r="AM43" s="355">
        <v>606721343</v>
      </c>
      <c r="AN43" s="354" t="s">
        <v>539</v>
      </c>
      <c r="AO43" s="350">
        <v>3</v>
      </c>
      <c r="AP43" s="355" t="s">
        <v>112</v>
      </c>
      <c r="AQ43" s="372"/>
      <c r="AR43" s="375"/>
      <c r="AS43" s="363"/>
    </row>
    <row r="44" spans="1:45" s="355" customFormat="1" ht="12.75">
      <c r="A44" s="347" t="s">
        <v>228</v>
      </c>
      <c r="B44" s="359"/>
      <c r="C44" s="367">
        <v>2015</v>
      </c>
      <c r="D44" s="367">
        <v>1</v>
      </c>
      <c r="E44" s="367">
        <v>29</v>
      </c>
      <c r="F44" s="355">
        <v>11</v>
      </c>
      <c r="G44" s="355">
        <v>14</v>
      </c>
      <c r="H44" s="351">
        <v>25.016</v>
      </c>
      <c r="I44" s="368">
        <v>38.4472</v>
      </c>
      <c r="J44" s="368">
        <v>48.9032</v>
      </c>
      <c r="K44" s="369">
        <v>44.1912</v>
      </c>
      <c r="L44" s="354"/>
      <c r="M44" s="370">
        <v>3.33</v>
      </c>
      <c r="N44" s="351">
        <f t="shared" si="0"/>
        <v>9.398699999999998</v>
      </c>
      <c r="O44" s="379"/>
      <c r="P44" s="380"/>
      <c r="R44" s="385"/>
      <c r="S44" s="379"/>
      <c r="V44" s="380"/>
      <c r="W44" s="379" t="s">
        <v>459</v>
      </c>
      <c r="X44" s="379" t="s">
        <v>459</v>
      </c>
      <c r="Y44" s="380"/>
      <c r="Z44" s="379">
        <v>3.5</v>
      </c>
      <c r="AA44" s="379">
        <v>3.1</v>
      </c>
      <c r="AB44" s="379" t="s">
        <v>459</v>
      </c>
      <c r="AC44" s="380" t="s">
        <v>460</v>
      </c>
      <c r="AD44" s="379"/>
      <c r="AE44" s="380"/>
      <c r="AF44" s="383"/>
      <c r="AG44" s="379"/>
      <c r="AH44" s="379"/>
      <c r="AI44" s="383"/>
      <c r="AJ44" s="379"/>
      <c r="AK44" s="383"/>
      <c r="AL44" s="379"/>
      <c r="AM44" s="355">
        <v>608911548</v>
      </c>
      <c r="AN44" s="354" t="s">
        <v>473</v>
      </c>
      <c r="AO44" s="350">
        <v>14</v>
      </c>
      <c r="AP44" s="355" t="s">
        <v>112</v>
      </c>
      <c r="AQ44" s="372"/>
      <c r="AR44" s="375"/>
      <c r="AS44" s="363"/>
    </row>
    <row r="45" spans="1:45" s="355" customFormat="1" ht="12.75">
      <c r="A45" s="347" t="s">
        <v>229</v>
      </c>
      <c r="B45" s="359"/>
      <c r="C45" s="367">
        <v>2015</v>
      </c>
      <c r="D45" s="367">
        <v>2</v>
      </c>
      <c r="E45" s="367">
        <v>5</v>
      </c>
      <c r="F45" s="355">
        <v>3</v>
      </c>
      <c r="G45" s="355">
        <v>36</v>
      </c>
      <c r="H45" s="351">
        <v>8.283</v>
      </c>
      <c r="I45" s="368">
        <v>40.4149</v>
      </c>
      <c r="J45" s="368">
        <v>51.8357</v>
      </c>
      <c r="K45" s="369">
        <v>52.0285</v>
      </c>
      <c r="L45" s="354"/>
      <c r="M45" s="370">
        <v>3.92</v>
      </c>
      <c r="N45" s="351">
        <f t="shared" si="0"/>
        <v>10.218799999999998</v>
      </c>
      <c r="O45" s="351"/>
      <c r="R45" s="385"/>
      <c r="S45" s="351">
        <v>4.4</v>
      </c>
      <c r="T45" s="251">
        <v>7</v>
      </c>
      <c r="U45" s="351">
        <v>3.9</v>
      </c>
      <c r="V45" s="380">
        <v>21</v>
      </c>
      <c r="W45" s="379" t="s">
        <v>459</v>
      </c>
      <c r="X45" s="379" t="s">
        <v>459</v>
      </c>
      <c r="Y45" s="380"/>
      <c r="Z45" s="379" t="s">
        <v>459</v>
      </c>
      <c r="AA45" s="379"/>
      <c r="AB45" s="379">
        <v>3.8</v>
      </c>
      <c r="AC45" s="380">
        <v>12</v>
      </c>
      <c r="AD45" s="379"/>
      <c r="AE45" s="380"/>
      <c r="AF45" s="383"/>
      <c r="AG45" s="379"/>
      <c r="AH45" s="379"/>
      <c r="AI45" s="383"/>
      <c r="AJ45" s="379"/>
      <c r="AK45" s="383"/>
      <c r="AL45" s="354" t="s">
        <v>495</v>
      </c>
      <c r="AM45" s="355">
        <v>606733177</v>
      </c>
      <c r="AN45" s="354" t="s">
        <v>466</v>
      </c>
      <c r="AO45" s="350">
        <v>11</v>
      </c>
      <c r="AP45" s="355" t="s">
        <v>155</v>
      </c>
      <c r="AQ45" s="372"/>
      <c r="AR45" s="375"/>
      <c r="AS45" s="363"/>
    </row>
    <row r="46" spans="1:45" s="355" customFormat="1" ht="12.75">
      <c r="A46" s="347" t="s">
        <v>230</v>
      </c>
      <c r="B46" s="313"/>
      <c r="C46" s="367">
        <v>2015</v>
      </c>
      <c r="D46" s="367">
        <v>2</v>
      </c>
      <c r="E46" s="367">
        <v>6</v>
      </c>
      <c r="F46" s="355">
        <v>7</v>
      </c>
      <c r="G46" s="355">
        <v>56</v>
      </c>
      <c r="H46" s="351">
        <v>3.146</v>
      </c>
      <c r="I46" s="368">
        <v>38.5655</v>
      </c>
      <c r="J46" s="368">
        <v>44.7825</v>
      </c>
      <c r="K46" s="369">
        <v>2</v>
      </c>
      <c r="L46" s="354"/>
      <c r="M46" s="370">
        <v>3.04</v>
      </c>
      <c r="N46" s="351">
        <f t="shared" si="0"/>
        <v>8.9956</v>
      </c>
      <c r="O46" s="379"/>
      <c r="P46" s="380"/>
      <c r="R46" s="385"/>
      <c r="S46" s="408"/>
      <c r="V46" s="380"/>
      <c r="W46" s="380"/>
      <c r="X46" s="379"/>
      <c r="Y46" s="380"/>
      <c r="Z46" s="380"/>
      <c r="AA46" s="380"/>
      <c r="AB46" s="380"/>
      <c r="AC46" s="380"/>
      <c r="AD46" s="379"/>
      <c r="AE46" s="380"/>
      <c r="AF46" s="383"/>
      <c r="AG46" s="379"/>
      <c r="AH46" s="379"/>
      <c r="AI46" s="383"/>
      <c r="AJ46" s="379"/>
      <c r="AK46" s="383"/>
      <c r="AL46" s="379"/>
      <c r="AM46" s="353"/>
      <c r="AN46" s="354"/>
      <c r="AO46" s="350">
        <v>17</v>
      </c>
      <c r="AP46" s="355" t="s">
        <v>370</v>
      </c>
      <c r="AQ46" s="372"/>
      <c r="AR46" s="374"/>
      <c r="AS46" s="363"/>
    </row>
    <row r="47" spans="1:45" s="355" customFormat="1" ht="12.75">
      <c r="A47" s="347" t="s">
        <v>231</v>
      </c>
      <c r="B47" s="313"/>
      <c r="C47" s="367">
        <v>2015</v>
      </c>
      <c r="D47" s="367">
        <v>2</v>
      </c>
      <c r="E47" s="367">
        <v>9</v>
      </c>
      <c r="F47" s="355">
        <v>1</v>
      </c>
      <c r="G47" s="355">
        <v>12</v>
      </c>
      <c r="H47" s="351">
        <v>35.451</v>
      </c>
      <c r="I47" s="368">
        <v>40.2554</v>
      </c>
      <c r="J47" s="368">
        <v>48.3107</v>
      </c>
      <c r="K47" s="369">
        <v>45.9952</v>
      </c>
      <c r="L47" s="354"/>
      <c r="M47" s="370">
        <v>3.98</v>
      </c>
      <c r="N47" s="351">
        <f t="shared" si="0"/>
        <v>10.3022</v>
      </c>
      <c r="O47" s="351"/>
      <c r="R47" s="385"/>
      <c r="S47" s="408">
        <v>4.4</v>
      </c>
      <c r="T47" s="251">
        <v>3</v>
      </c>
      <c r="U47" s="351">
        <v>4.2</v>
      </c>
      <c r="V47" s="380">
        <v>18</v>
      </c>
      <c r="W47" s="379" t="s">
        <v>459</v>
      </c>
      <c r="X47" s="379" t="s">
        <v>459</v>
      </c>
      <c r="Y47" s="380"/>
      <c r="Z47" s="379">
        <v>4</v>
      </c>
      <c r="AA47" s="379"/>
      <c r="AB47" s="379">
        <v>3.9</v>
      </c>
      <c r="AC47" s="380">
        <v>12</v>
      </c>
      <c r="AD47" s="379"/>
      <c r="AE47" s="380"/>
      <c r="AF47" s="383"/>
      <c r="AG47" s="379"/>
      <c r="AH47" s="379"/>
      <c r="AI47" s="383"/>
      <c r="AJ47" s="379"/>
      <c r="AK47" s="383"/>
      <c r="AL47" s="379"/>
      <c r="AM47" s="355">
        <v>606745801</v>
      </c>
      <c r="AN47" s="354" t="s">
        <v>538</v>
      </c>
      <c r="AO47" s="350">
        <v>7</v>
      </c>
      <c r="AP47" s="355" t="s">
        <v>112</v>
      </c>
      <c r="AQ47" s="389">
        <v>4</v>
      </c>
      <c r="AR47" s="357" t="s">
        <v>411</v>
      </c>
      <c r="AS47" s="363"/>
    </row>
    <row r="48" spans="1:45" s="366" customFormat="1" ht="12.75">
      <c r="A48" s="347" t="s">
        <v>232</v>
      </c>
      <c r="B48" s="313"/>
      <c r="C48" s="367">
        <v>2015</v>
      </c>
      <c r="D48" s="367">
        <v>2</v>
      </c>
      <c r="E48" s="367">
        <v>9</v>
      </c>
      <c r="F48" s="355">
        <v>8</v>
      </c>
      <c r="G48" s="355">
        <v>11</v>
      </c>
      <c r="H48" s="351">
        <v>10.102</v>
      </c>
      <c r="I48" s="368">
        <v>39.8189</v>
      </c>
      <c r="J48" s="368">
        <v>48.2446</v>
      </c>
      <c r="K48" s="369">
        <v>15.9185</v>
      </c>
      <c r="L48" s="384"/>
      <c r="M48" s="370">
        <v>3.06</v>
      </c>
      <c r="N48" s="351">
        <f t="shared" si="0"/>
        <v>9.023399999999999</v>
      </c>
      <c r="O48" s="379"/>
      <c r="P48" s="391"/>
      <c r="Q48" s="355"/>
      <c r="R48" s="385"/>
      <c r="S48" s="379"/>
      <c r="T48" s="355"/>
      <c r="U48" s="355"/>
      <c r="V48" s="380"/>
      <c r="W48" s="380"/>
      <c r="X48" s="379"/>
      <c r="Y48" s="380"/>
      <c r="Z48" s="380"/>
      <c r="AA48" s="380"/>
      <c r="AB48" s="380"/>
      <c r="AC48" s="380"/>
      <c r="AD48" s="379"/>
      <c r="AE48" s="380"/>
      <c r="AF48" s="383"/>
      <c r="AG48" s="379"/>
      <c r="AH48" s="379"/>
      <c r="AI48" s="392"/>
      <c r="AJ48" s="390"/>
      <c r="AK48" s="392"/>
      <c r="AL48" s="390"/>
      <c r="AM48" s="355"/>
      <c r="AN48" s="354"/>
      <c r="AO48" s="350">
        <v>7</v>
      </c>
      <c r="AP48" s="355" t="s">
        <v>112</v>
      </c>
      <c r="AQ48" s="372"/>
      <c r="AR48" s="375"/>
      <c r="AS48" s="388"/>
    </row>
    <row r="49" spans="1:45" s="355" customFormat="1" ht="12.75">
      <c r="A49" s="347" t="s">
        <v>233</v>
      </c>
      <c r="B49" s="313"/>
      <c r="C49" s="367">
        <v>2015</v>
      </c>
      <c r="D49" s="367">
        <v>2</v>
      </c>
      <c r="E49" s="367">
        <v>18</v>
      </c>
      <c r="F49" s="355">
        <v>6</v>
      </c>
      <c r="G49" s="355">
        <v>35</v>
      </c>
      <c r="H49" s="351">
        <v>30.448</v>
      </c>
      <c r="I49" s="368">
        <v>41.9059</v>
      </c>
      <c r="J49" s="368">
        <v>46.5874</v>
      </c>
      <c r="K49" s="369">
        <v>31.0827</v>
      </c>
      <c r="L49" s="354"/>
      <c r="M49" s="370">
        <v>3.14</v>
      </c>
      <c r="N49" s="351">
        <f t="shared" si="0"/>
        <v>9.134599999999999</v>
      </c>
      <c r="O49" s="351"/>
      <c r="R49" s="385"/>
      <c r="S49" s="408">
        <v>3.7</v>
      </c>
      <c r="T49" s="251">
        <v>2</v>
      </c>
      <c r="V49" s="385"/>
      <c r="W49" s="351">
        <v>4.1</v>
      </c>
      <c r="X49" s="351"/>
      <c r="Y49" s="385"/>
      <c r="Z49" s="351" t="s">
        <v>459</v>
      </c>
      <c r="AA49" s="351"/>
      <c r="AB49" s="396" t="s">
        <v>459</v>
      </c>
      <c r="AC49" s="385" t="s">
        <v>460</v>
      </c>
      <c r="AD49" s="379"/>
      <c r="AE49" s="380"/>
      <c r="AF49" s="383"/>
      <c r="AG49" s="379"/>
      <c r="AH49" s="379"/>
      <c r="AI49" s="383"/>
      <c r="AJ49" s="379"/>
      <c r="AK49" s="383"/>
      <c r="AL49" s="379"/>
      <c r="AM49" s="355">
        <v>608490915</v>
      </c>
      <c r="AN49" s="354" t="s">
        <v>539</v>
      </c>
      <c r="AO49" s="350">
        <v>3</v>
      </c>
      <c r="AP49" s="355" t="s">
        <v>371</v>
      </c>
      <c r="AQ49" s="372"/>
      <c r="AR49" s="374"/>
      <c r="AS49" s="363"/>
    </row>
    <row r="50" spans="1:45" s="355" customFormat="1" ht="12.75">
      <c r="A50" s="347" t="s">
        <v>234</v>
      </c>
      <c r="B50" s="313"/>
      <c r="C50" s="367">
        <v>2015</v>
      </c>
      <c r="D50" s="367">
        <v>2</v>
      </c>
      <c r="E50" s="367">
        <v>19</v>
      </c>
      <c r="F50" s="355">
        <v>12</v>
      </c>
      <c r="G50" s="355">
        <v>57</v>
      </c>
      <c r="H50" s="351">
        <v>39.306</v>
      </c>
      <c r="I50" s="368">
        <v>38.7358</v>
      </c>
      <c r="J50" s="368">
        <v>48.5535</v>
      </c>
      <c r="K50" s="369">
        <v>15.0588</v>
      </c>
      <c r="L50" s="354"/>
      <c r="M50" s="370">
        <v>3.69</v>
      </c>
      <c r="N50" s="351">
        <f t="shared" si="0"/>
        <v>9.899099999999999</v>
      </c>
      <c r="O50" s="379"/>
      <c r="P50" s="380"/>
      <c r="S50" s="408"/>
      <c r="T50" s="251"/>
      <c r="U50" s="351">
        <v>3.8</v>
      </c>
      <c r="V50" s="355">
        <v>8</v>
      </c>
      <c r="W50" s="351" t="s">
        <v>459</v>
      </c>
      <c r="X50" s="351" t="s">
        <v>459</v>
      </c>
      <c r="Z50" s="351">
        <v>3.7</v>
      </c>
      <c r="AA50" s="351"/>
      <c r="AB50" s="351">
        <v>3.8</v>
      </c>
      <c r="AC50" s="355">
        <v>8</v>
      </c>
      <c r="AD50" s="379"/>
      <c r="AE50" s="380"/>
      <c r="AF50" s="383"/>
      <c r="AG50" s="379"/>
      <c r="AH50" s="379"/>
      <c r="AI50" s="383"/>
      <c r="AJ50" s="379"/>
      <c r="AK50" s="383"/>
      <c r="AL50" s="379"/>
      <c r="AM50" s="355">
        <v>606777653</v>
      </c>
      <c r="AN50" s="354" t="s">
        <v>473</v>
      </c>
      <c r="AO50" s="350">
        <v>14</v>
      </c>
      <c r="AP50" s="355" t="s">
        <v>112</v>
      </c>
      <c r="AQ50" s="389">
        <v>5</v>
      </c>
      <c r="AR50" s="357" t="s">
        <v>412</v>
      </c>
      <c r="AS50" s="363"/>
    </row>
    <row r="51" spans="1:45" s="355" customFormat="1" ht="12.75">
      <c r="A51" s="347" t="s">
        <v>235</v>
      </c>
      <c r="B51" s="313"/>
      <c r="C51" s="367">
        <v>2015</v>
      </c>
      <c r="D51" s="367">
        <v>2</v>
      </c>
      <c r="E51" s="367">
        <v>19</v>
      </c>
      <c r="F51" s="355">
        <v>20</v>
      </c>
      <c r="G51" s="355">
        <v>25</v>
      </c>
      <c r="H51" s="351">
        <v>12.801</v>
      </c>
      <c r="I51" s="368">
        <v>41.1203</v>
      </c>
      <c r="J51" s="368">
        <v>47.9167</v>
      </c>
      <c r="K51" s="369">
        <v>11.0236</v>
      </c>
      <c r="L51" s="354"/>
      <c r="M51" s="370">
        <v>3.69</v>
      </c>
      <c r="N51" s="351">
        <f t="shared" si="0"/>
        <v>9.899099999999999</v>
      </c>
      <c r="O51" s="351"/>
      <c r="R51" s="385"/>
      <c r="S51" s="351">
        <v>3.9</v>
      </c>
      <c r="T51" s="251">
        <v>1</v>
      </c>
      <c r="U51" s="351">
        <v>4</v>
      </c>
      <c r="V51" s="355">
        <v>6</v>
      </c>
      <c r="W51" s="351">
        <v>4.6</v>
      </c>
      <c r="X51" s="351">
        <v>2.9</v>
      </c>
      <c r="Z51" s="351" t="s">
        <v>459</v>
      </c>
      <c r="AA51" s="351"/>
      <c r="AB51" s="351">
        <v>3.9</v>
      </c>
      <c r="AC51" s="355">
        <v>6</v>
      </c>
      <c r="AD51" s="379"/>
      <c r="AE51" s="380"/>
      <c r="AF51" s="383"/>
      <c r="AG51" s="379"/>
      <c r="AH51" s="379"/>
      <c r="AI51" s="383"/>
      <c r="AJ51" s="379"/>
      <c r="AK51" s="383"/>
      <c r="AL51" s="379"/>
      <c r="AM51" s="355">
        <v>606777658</v>
      </c>
      <c r="AN51" s="354" t="s">
        <v>540</v>
      </c>
      <c r="AO51" s="350">
        <v>3</v>
      </c>
      <c r="AP51" s="355" t="s">
        <v>112</v>
      </c>
      <c r="AQ51" s="389">
        <v>6</v>
      </c>
      <c r="AR51" s="362" t="s">
        <v>413</v>
      </c>
      <c r="AS51" s="363"/>
    </row>
    <row r="52" spans="1:45" s="355" customFormat="1" ht="12.75">
      <c r="A52" s="347" t="s">
        <v>236</v>
      </c>
      <c r="C52" s="367">
        <v>2015</v>
      </c>
      <c r="D52" s="367">
        <v>2</v>
      </c>
      <c r="E52" s="367">
        <v>20</v>
      </c>
      <c r="F52" s="355">
        <v>8</v>
      </c>
      <c r="G52" s="355">
        <v>49</v>
      </c>
      <c r="H52" s="351">
        <v>30.85</v>
      </c>
      <c r="I52" s="368">
        <v>39.4624</v>
      </c>
      <c r="J52" s="368">
        <v>51.4747</v>
      </c>
      <c r="K52" s="369">
        <v>45.5203</v>
      </c>
      <c r="M52" s="370">
        <v>3.4</v>
      </c>
      <c r="N52" s="351">
        <f t="shared" si="0"/>
        <v>9.495999999999999</v>
      </c>
      <c r="X52" s="351"/>
      <c r="AE52" s="380"/>
      <c r="AF52" s="383"/>
      <c r="AN52" s="361" t="s">
        <v>467</v>
      </c>
      <c r="AO52" s="350">
        <v>11</v>
      </c>
      <c r="AP52" s="355" t="s">
        <v>155</v>
      </c>
      <c r="AQ52" s="372"/>
      <c r="AR52" s="371"/>
      <c r="AS52" s="357"/>
    </row>
    <row r="53" spans="1:45" s="355" customFormat="1" ht="12.75">
      <c r="A53" s="347" t="s">
        <v>237</v>
      </c>
      <c r="B53" s="313"/>
      <c r="C53" s="367">
        <v>2015</v>
      </c>
      <c r="D53" s="367">
        <v>2</v>
      </c>
      <c r="E53" s="367">
        <v>22</v>
      </c>
      <c r="F53" s="355">
        <v>18</v>
      </c>
      <c r="G53" s="355">
        <v>27</v>
      </c>
      <c r="H53" s="351">
        <v>19.085</v>
      </c>
      <c r="I53" s="368">
        <v>38.4909</v>
      </c>
      <c r="J53" s="368">
        <v>49.1013</v>
      </c>
      <c r="K53" s="369">
        <v>28.9516</v>
      </c>
      <c r="L53" s="354"/>
      <c r="M53" s="370">
        <v>3.14</v>
      </c>
      <c r="N53" s="351">
        <f t="shared" si="0"/>
        <v>9.134599999999999</v>
      </c>
      <c r="O53" s="379"/>
      <c r="P53" s="380"/>
      <c r="R53" s="385"/>
      <c r="S53" s="379"/>
      <c r="U53" s="366"/>
      <c r="X53" s="351"/>
      <c r="AD53" s="379"/>
      <c r="AE53" s="380"/>
      <c r="AF53" s="383"/>
      <c r="AG53" s="379"/>
      <c r="AH53" s="379"/>
      <c r="AI53" s="383"/>
      <c r="AJ53" s="379"/>
      <c r="AK53" s="383"/>
      <c r="AL53" s="379"/>
      <c r="AM53" s="353"/>
      <c r="AN53" s="354"/>
      <c r="AO53" s="350">
        <v>11</v>
      </c>
      <c r="AP53" s="355" t="s">
        <v>155</v>
      </c>
      <c r="AQ53" s="372"/>
      <c r="AR53" s="371"/>
      <c r="AS53" s="363"/>
    </row>
    <row r="54" spans="1:45" s="355" customFormat="1" ht="12.75">
      <c r="A54" s="347" t="s">
        <v>238</v>
      </c>
      <c r="B54" s="313"/>
      <c r="C54" s="367">
        <v>2015</v>
      </c>
      <c r="D54" s="367">
        <v>2</v>
      </c>
      <c r="E54" s="367">
        <v>23</v>
      </c>
      <c r="F54" s="355">
        <v>4</v>
      </c>
      <c r="G54" s="355">
        <v>0</v>
      </c>
      <c r="H54" s="351">
        <v>7.576</v>
      </c>
      <c r="I54" s="368">
        <v>40.6808</v>
      </c>
      <c r="J54" s="368">
        <v>51.8213</v>
      </c>
      <c r="K54" s="369">
        <v>54.3005</v>
      </c>
      <c r="L54" s="354"/>
      <c r="M54" s="370">
        <v>3.77</v>
      </c>
      <c r="N54" s="351">
        <f t="shared" si="0"/>
        <v>10.010299999999999</v>
      </c>
      <c r="O54" s="379"/>
      <c r="P54" s="380"/>
      <c r="R54" s="385"/>
      <c r="S54" s="379"/>
      <c r="U54" s="351">
        <v>4</v>
      </c>
      <c r="V54" s="350">
        <v>7</v>
      </c>
      <c r="W54" s="351" t="s">
        <v>459</v>
      </c>
      <c r="X54" s="351"/>
      <c r="Y54" s="350"/>
      <c r="Z54" s="351">
        <v>4</v>
      </c>
      <c r="AA54" s="351"/>
      <c r="AB54" s="351">
        <v>3.8</v>
      </c>
      <c r="AC54" s="350">
        <v>7</v>
      </c>
      <c r="AD54" s="379"/>
      <c r="AE54" s="380"/>
      <c r="AF54" s="383"/>
      <c r="AG54" s="379"/>
      <c r="AH54" s="379"/>
      <c r="AI54" s="383"/>
      <c r="AJ54" s="379"/>
      <c r="AK54" s="383"/>
      <c r="AL54" s="379"/>
      <c r="AM54" s="355">
        <v>606816323</v>
      </c>
      <c r="AN54" s="354" t="s">
        <v>464</v>
      </c>
      <c r="AO54" s="350">
        <v>11</v>
      </c>
      <c r="AP54" s="355" t="s">
        <v>155</v>
      </c>
      <c r="AQ54" s="372"/>
      <c r="AR54" s="374"/>
      <c r="AS54" s="363"/>
    </row>
    <row r="55" spans="1:45" s="355" customFormat="1" ht="12.75">
      <c r="A55" s="347" t="s">
        <v>239</v>
      </c>
      <c r="B55" s="313"/>
      <c r="C55" s="367">
        <v>2015</v>
      </c>
      <c r="D55" s="367">
        <v>2</v>
      </c>
      <c r="E55" s="367">
        <v>23</v>
      </c>
      <c r="F55" s="355">
        <v>7</v>
      </c>
      <c r="G55" s="355">
        <v>57</v>
      </c>
      <c r="H55" s="351">
        <v>54.293</v>
      </c>
      <c r="I55" s="368">
        <v>41.1076</v>
      </c>
      <c r="J55" s="368">
        <v>47.9468</v>
      </c>
      <c r="K55" s="369">
        <v>14.4042</v>
      </c>
      <c r="L55" s="354"/>
      <c r="M55" s="370">
        <v>3.32</v>
      </c>
      <c r="N55" s="351">
        <f t="shared" si="0"/>
        <v>9.384799999999998</v>
      </c>
      <c r="O55" s="379"/>
      <c r="P55" s="380"/>
      <c r="R55" s="385"/>
      <c r="S55" s="379"/>
      <c r="V55" s="350"/>
      <c r="W55" s="351">
        <v>4.1</v>
      </c>
      <c r="X55" s="351"/>
      <c r="Y55" s="350"/>
      <c r="Z55" s="351" t="s">
        <v>459</v>
      </c>
      <c r="AA55" s="351"/>
      <c r="AB55" s="351">
        <v>3.4</v>
      </c>
      <c r="AC55" s="350">
        <v>2</v>
      </c>
      <c r="AD55" s="379"/>
      <c r="AE55" s="380"/>
      <c r="AF55" s="383"/>
      <c r="AG55" s="379"/>
      <c r="AH55" s="379"/>
      <c r="AI55" s="383"/>
      <c r="AJ55" s="379"/>
      <c r="AK55" s="383"/>
      <c r="AL55" s="379"/>
      <c r="AM55" s="355">
        <v>606934260</v>
      </c>
      <c r="AN55" s="354" t="s">
        <v>542</v>
      </c>
      <c r="AO55" s="350">
        <v>3</v>
      </c>
      <c r="AP55" s="355" t="s">
        <v>112</v>
      </c>
      <c r="AQ55" s="372"/>
      <c r="AR55" s="364"/>
      <c r="AS55" s="363"/>
    </row>
    <row r="56" spans="1:45" s="366" customFormat="1" ht="12.75">
      <c r="A56" s="347" t="s">
        <v>240</v>
      </c>
      <c r="B56" s="313">
        <v>4</v>
      </c>
      <c r="C56" s="367">
        <v>2015</v>
      </c>
      <c r="D56" s="367">
        <v>2</v>
      </c>
      <c r="E56" s="367">
        <v>23</v>
      </c>
      <c r="F56" s="355">
        <v>8</v>
      </c>
      <c r="G56" s="355">
        <v>4</v>
      </c>
      <c r="H56" s="351">
        <v>49.85</v>
      </c>
      <c r="I56" s="368">
        <v>40.9252</v>
      </c>
      <c r="J56" s="368">
        <v>46.2048</v>
      </c>
      <c r="K56" s="369">
        <v>10.1635</v>
      </c>
      <c r="L56" s="384"/>
      <c r="M56" s="370">
        <v>4.31</v>
      </c>
      <c r="N56" s="351">
        <f t="shared" si="0"/>
        <v>10.7609</v>
      </c>
      <c r="O56" s="351"/>
      <c r="P56" s="355"/>
      <c r="Q56" s="355"/>
      <c r="R56" s="385"/>
      <c r="S56" s="351">
        <v>4.3</v>
      </c>
      <c r="T56" s="251">
        <v>2</v>
      </c>
      <c r="U56" s="351">
        <v>3.8</v>
      </c>
      <c r="V56" s="350">
        <v>6</v>
      </c>
      <c r="W56" s="351" t="s">
        <v>459</v>
      </c>
      <c r="X56" s="351" t="s">
        <v>459</v>
      </c>
      <c r="Y56" s="350">
        <v>3.8</v>
      </c>
      <c r="Z56" s="351">
        <v>4.2</v>
      </c>
      <c r="AA56" s="351" t="s">
        <v>459</v>
      </c>
      <c r="AB56" s="351">
        <v>3.8</v>
      </c>
      <c r="AC56" s="350">
        <v>5</v>
      </c>
      <c r="AD56" s="379"/>
      <c r="AE56" s="380"/>
      <c r="AF56" s="383"/>
      <c r="AG56" s="390"/>
      <c r="AH56" s="390"/>
      <c r="AI56" s="392"/>
      <c r="AJ56" s="390"/>
      <c r="AK56" s="392"/>
      <c r="AL56" s="390"/>
      <c r="AM56" s="355">
        <v>606745867</v>
      </c>
      <c r="AN56" s="354" t="s">
        <v>540</v>
      </c>
      <c r="AO56" s="350">
        <v>7</v>
      </c>
      <c r="AP56" s="355" t="s">
        <v>112</v>
      </c>
      <c r="AQ56" s="389">
        <v>7</v>
      </c>
      <c r="AR56" s="357" t="s">
        <v>414</v>
      </c>
      <c r="AS56" s="393"/>
    </row>
    <row r="57" spans="1:45" s="355" customFormat="1" ht="12.75">
      <c r="A57" s="347" t="s">
        <v>241</v>
      </c>
      <c r="B57" s="313"/>
      <c r="C57" s="367">
        <v>2015</v>
      </c>
      <c r="D57" s="367">
        <v>2</v>
      </c>
      <c r="E57" s="367">
        <v>26</v>
      </c>
      <c r="F57" s="355">
        <v>5</v>
      </c>
      <c r="G57" s="355">
        <v>58</v>
      </c>
      <c r="H57" s="351">
        <v>10.847</v>
      </c>
      <c r="I57" s="368">
        <v>38.6258</v>
      </c>
      <c r="J57" s="368">
        <v>44.5539</v>
      </c>
      <c r="K57" s="369">
        <v>4</v>
      </c>
      <c r="L57" s="354"/>
      <c r="M57" s="370">
        <v>3.31</v>
      </c>
      <c r="N57" s="351">
        <f t="shared" si="0"/>
        <v>9.370899999999999</v>
      </c>
      <c r="O57" s="379"/>
      <c r="P57" s="380"/>
      <c r="R57" s="385"/>
      <c r="S57" s="408"/>
      <c r="T57" s="251"/>
      <c r="V57" s="385"/>
      <c r="W57" s="385"/>
      <c r="X57" s="351"/>
      <c r="Y57" s="385"/>
      <c r="Z57" s="385"/>
      <c r="AA57" s="385"/>
      <c r="AB57" s="385"/>
      <c r="AC57" s="385"/>
      <c r="AD57" s="379"/>
      <c r="AE57" s="380"/>
      <c r="AF57" s="383"/>
      <c r="AG57" s="379"/>
      <c r="AH57" s="379"/>
      <c r="AI57" s="383"/>
      <c r="AJ57" s="379"/>
      <c r="AK57" s="383"/>
      <c r="AL57" s="379"/>
      <c r="AN57" s="354" t="s">
        <v>423</v>
      </c>
      <c r="AO57" s="350">
        <v>17</v>
      </c>
      <c r="AP57" s="355" t="s">
        <v>370</v>
      </c>
      <c r="AQ57" s="372"/>
      <c r="AR57" s="374"/>
      <c r="AS57" s="363"/>
    </row>
    <row r="58" spans="1:45" s="355" customFormat="1" ht="12.75">
      <c r="A58" s="347" t="s">
        <v>242</v>
      </c>
      <c r="B58" s="313"/>
      <c r="C58" s="367">
        <v>2015</v>
      </c>
      <c r="D58" s="367">
        <v>2</v>
      </c>
      <c r="E58" s="367">
        <v>26</v>
      </c>
      <c r="F58" s="355">
        <v>9</v>
      </c>
      <c r="G58" s="355">
        <v>24</v>
      </c>
      <c r="H58" s="351">
        <v>16.41</v>
      </c>
      <c r="I58" s="368">
        <v>39.5109</v>
      </c>
      <c r="J58" s="368">
        <v>51.4919</v>
      </c>
      <c r="K58" s="369">
        <v>58.0021</v>
      </c>
      <c r="L58" s="354"/>
      <c r="M58" s="370">
        <v>3.75</v>
      </c>
      <c r="N58" s="351">
        <f t="shared" si="0"/>
        <v>9.982499999999998</v>
      </c>
      <c r="O58" s="379"/>
      <c r="P58" s="380"/>
      <c r="R58" s="385"/>
      <c r="S58" s="379"/>
      <c r="U58" s="351">
        <v>3.7</v>
      </c>
      <c r="V58" s="350">
        <v>12</v>
      </c>
      <c r="W58" s="351" t="s">
        <v>459</v>
      </c>
      <c r="X58" s="351" t="s">
        <v>459</v>
      </c>
      <c r="Y58" s="350"/>
      <c r="Z58" s="351" t="s">
        <v>459</v>
      </c>
      <c r="AA58" s="351"/>
      <c r="AB58" s="351">
        <v>3.8</v>
      </c>
      <c r="AC58" s="350">
        <v>12</v>
      </c>
      <c r="AD58" s="379"/>
      <c r="AE58" s="380"/>
      <c r="AF58" s="383"/>
      <c r="AG58" s="379"/>
      <c r="AH58" s="379"/>
      <c r="AI58" s="383"/>
      <c r="AJ58" s="379"/>
      <c r="AK58" s="383"/>
      <c r="AL58" s="379"/>
      <c r="AM58" s="355">
        <v>606824264</v>
      </c>
      <c r="AN58" s="354" t="s">
        <v>464</v>
      </c>
      <c r="AO58" s="350">
        <v>11</v>
      </c>
      <c r="AP58" s="355" t="s">
        <v>155</v>
      </c>
      <c r="AQ58" s="372"/>
      <c r="AR58" s="374"/>
      <c r="AS58" s="363"/>
    </row>
    <row r="59" spans="1:45" s="355" customFormat="1" ht="12.75">
      <c r="A59" s="347" t="s">
        <v>243</v>
      </c>
      <c r="B59" s="313"/>
      <c r="C59" s="367">
        <v>2015</v>
      </c>
      <c r="D59" s="367">
        <v>2</v>
      </c>
      <c r="E59" s="367">
        <v>28</v>
      </c>
      <c r="F59" s="355">
        <v>23</v>
      </c>
      <c r="G59" s="355">
        <v>5</v>
      </c>
      <c r="H59" s="351">
        <v>52.786</v>
      </c>
      <c r="I59" s="368">
        <v>39.3629</v>
      </c>
      <c r="J59" s="368">
        <v>51.7751</v>
      </c>
      <c r="K59" s="369">
        <v>44.9451</v>
      </c>
      <c r="L59" s="354"/>
      <c r="M59" s="370">
        <v>3.31</v>
      </c>
      <c r="N59" s="351">
        <f t="shared" si="0"/>
        <v>9.370899999999999</v>
      </c>
      <c r="O59" s="379"/>
      <c r="P59" s="380"/>
      <c r="R59" s="385"/>
      <c r="S59" s="379"/>
      <c r="W59" s="351" t="s">
        <v>459</v>
      </c>
      <c r="X59" s="351"/>
      <c r="Z59" s="351">
        <v>3</v>
      </c>
      <c r="AA59" s="351"/>
      <c r="AB59" s="351" t="s">
        <v>459</v>
      </c>
      <c r="AC59" s="355" t="s">
        <v>460</v>
      </c>
      <c r="AD59" s="379"/>
      <c r="AE59" s="380"/>
      <c r="AF59" s="383"/>
      <c r="AG59" s="379"/>
      <c r="AH59" s="379"/>
      <c r="AI59" s="383"/>
      <c r="AJ59" s="379"/>
      <c r="AK59" s="383"/>
      <c r="AL59" s="379"/>
      <c r="AM59" s="355">
        <v>609775916</v>
      </c>
      <c r="AN59" s="354" t="s">
        <v>473</v>
      </c>
      <c r="AO59" s="350">
        <v>11</v>
      </c>
      <c r="AP59" s="355" t="s">
        <v>155</v>
      </c>
      <c r="AQ59" s="372"/>
      <c r="AR59" s="374"/>
      <c r="AS59" s="363"/>
    </row>
    <row r="60" spans="1:45" s="355" customFormat="1" ht="12.75">
      <c r="A60" s="347" t="s">
        <v>244</v>
      </c>
      <c r="B60" s="313"/>
      <c r="C60" s="367">
        <v>2015</v>
      </c>
      <c r="D60" s="367">
        <v>3</v>
      </c>
      <c r="E60" s="367">
        <v>2</v>
      </c>
      <c r="F60" s="355">
        <v>19</v>
      </c>
      <c r="G60" s="355">
        <v>9</v>
      </c>
      <c r="H60" s="351">
        <v>34.442</v>
      </c>
      <c r="I60" s="368">
        <v>38.4053</v>
      </c>
      <c r="J60" s="368">
        <v>46.515</v>
      </c>
      <c r="K60" s="369">
        <v>10.3217</v>
      </c>
      <c r="L60" s="354"/>
      <c r="M60" s="370">
        <v>3.85</v>
      </c>
      <c r="N60" s="351">
        <f aca="true" t="shared" si="1" ref="N60:N91">M60*1.39+4.77</f>
        <v>10.1215</v>
      </c>
      <c r="O60" s="379"/>
      <c r="P60" s="380"/>
      <c r="R60" s="385"/>
      <c r="S60" s="379"/>
      <c r="U60" s="351">
        <v>3.1</v>
      </c>
      <c r="V60" s="350">
        <v>5</v>
      </c>
      <c r="W60" s="351" t="s">
        <v>459</v>
      </c>
      <c r="X60" s="351" t="s">
        <v>459</v>
      </c>
      <c r="Y60" s="350"/>
      <c r="Z60" s="351">
        <v>3.5</v>
      </c>
      <c r="AA60" s="351">
        <v>3.1</v>
      </c>
      <c r="AB60" s="351">
        <v>3.2</v>
      </c>
      <c r="AC60" s="350">
        <v>5</v>
      </c>
      <c r="AD60" s="379"/>
      <c r="AE60" s="380"/>
      <c r="AF60" s="383"/>
      <c r="AG60" s="379"/>
      <c r="AH60" s="379"/>
      <c r="AI60" s="383"/>
      <c r="AJ60" s="379"/>
      <c r="AK60" s="383"/>
      <c r="AL60" s="379"/>
      <c r="AM60" s="355">
        <v>606831398</v>
      </c>
      <c r="AN60" s="354" t="s">
        <v>541</v>
      </c>
      <c r="AO60" s="350">
        <v>17</v>
      </c>
      <c r="AP60" s="355" t="s">
        <v>370</v>
      </c>
      <c r="AQ60" s="372"/>
      <c r="AR60" s="374"/>
      <c r="AS60" s="360"/>
    </row>
    <row r="61" spans="1:45" s="355" customFormat="1" ht="12.75">
      <c r="A61" s="347" t="s">
        <v>245</v>
      </c>
      <c r="B61" s="313"/>
      <c r="C61" s="367">
        <v>2015</v>
      </c>
      <c r="D61" s="367">
        <v>3</v>
      </c>
      <c r="E61" s="367">
        <v>5</v>
      </c>
      <c r="F61" s="355">
        <v>1</v>
      </c>
      <c r="G61" s="355">
        <v>25</v>
      </c>
      <c r="H61" s="351">
        <v>26.904</v>
      </c>
      <c r="I61" s="368">
        <v>38.4419</v>
      </c>
      <c r="J61" s="368">
        <v>46.7443</v>
      </c>
      <c r="K61" s="369">
        <v>9.557</v>
      </c>
      <c r="L61" s="354"/>
      <c r="M61" s="370">
        <v>3.28</v>
      </c>
      <c r="N61" s="351">
        <f t="shared" si="1"/>
        <v>9.3292</v>
      </c>
      <c r="O61" s="379"/>
      <c r="P61" s="380"/>
      <c r="R61" s="385"/>
      <c r="S61" s="379"/>
      <c r="U61" s="366"/>
      <c r="X61" s="351"/>
      <c r="AD61" s="379"/>
      <c r="AE61" s="380"/>
      <c r="AF61" s="383"/>
      <c r="AG61" s="379"/>
      <c r="AH61" s="379"/>
      <c r="AI61" s="383"/>
      <c r="AJ61" s="379"/>
      <c r="AK61" s="383"/>
      <c r="AL61" s="379"/>
      <c r="AM61" s="353"/>
      <c r="AN61" s="354"/>
      <c r="AO61" s="350">
        <v>17</v>
      </c>
      <c r="AP61" s="355" t="s">
        <v>370</v>
      </c>
      <c r="AQ61" s="372"/>
      <c r="AR61" s="374"/>
      <c r="AS61" s="363"/>
    </row>
    <row r="62" spans="1:45" s="355" customFormat="1" ht="12.75">
      <c r="A62" s="347" t="s">
        <v>246</v>
      </c>
      <c r="B62" s="313">
        <v>5</v>
      </c>
      <c r="C62" s="367">
        <v>2015</v>
      </c>
      <c r="D62" s="367">
        <v>3</v>
      </c>
      <c r="E62" s="367">
        <v>12</v>
      </c>
      <c r="F62" s="355">
        <v>0</v>
      </c>
      <c r="G62" s="355">
        <v>42</v>
      </c>
      <c r="H62" s="351">
        <v>35.671</v>
      </c>
      <c r="I62" s="368">
        <v>38.4991</v>
      </c>
      <c r="J62" s="368">
        <v>48.938</v>
      </c>
      <c r="K62" s="369">
        <v>48.5765</v>
      </c>
      <c r="L62" s="354"/>
      <c r="M62" s="370">
        <v>4.72</v>
      </c>
      <c r="N62" s="351">
        <f t="shared" si="1"/>
        <v>11.3308</v>
      </c>
      <c r="O62" s="351"/>
      <c r="R62" s="385"/>
      <c r="S62" s="351">
        <v>4.6</v>
      </c>
      <c r="T62" s="251">
        <v>23</v>
      </c>
      <c r="U62" s="351">
        <v>4.4</v>
      </c>
      <c r="V62" s="350">
        <v>55</v>
      </c>
      <c r="W62" s="351" t="s">
        <v>459</v>
      </c>
      <c r="X62" s="351" t="s">
        <v>459</v>
      </c>
      <c r="Y62" s="350" t="s">
        <v>459</v>
      </c>
      <c r="Z62" s="351">
        <v>4.7</v>
      </c>
      <c r="AA62" s="351">
        <v>4.8</v>
      </c>
      <c r="AB62" s="351">
        <v>4.1</v>
      </c>
      <c r="AC62" s="350">
        <v>17</v>
      </c>
      <c r="AD62" s="379"/>
      <c r="AE62" s="380"/>
      <c r="AF62" s="383"/>
      <c r="AG62" s="379"/>
      <c r="AH62" s="379"/>
      <c r="AI62" s="383"/>
      <c r="AJ62" s="379"/>
      <c r="AK62" s="383"/>
      <c r="AL62" s="354" t="s">
        <v>489</v>
      </c>
      <c r="AM62" s="355">
        <v>606824295</v>
      </c>
      <c r="AN62" s="354" t="s">
        <v>538</v>
      </c>
      <c r="AO62" s="350">
        <v>11</v>
      </c>
      <c r="AP62" s="355" t="s">
        <v>155</v>
      </c>
      <c r="AQ62" s="389">
        <v>8</v>
      </c>
      <c r="AR62" s="357" t="s">
        <v>407</v>
      </c>
      <c r="AS62" s="441" t="s">
        <v>537</v>
      </c>
    </row>
    <row r="63" spans="1:45" s="355" customFormat="1" ht="12.75">
      <c r="A63" s="347" t="s">
        <v>247</v>
      </c>
      <c r="B63" s="313"/>
      <c r="C63" s="367">
        <v>2015</v>
      </c>
      <c r="D63" s="367">
        <v>3</v>
      </c>
      <c r="E63" s="367">
        <v>13</v>
      </c>
      <c r="F63" s="355">
        <v>14</v>
      </c>
      <c r="G63" s="355">
        <v>33</v>
      </c>
      <c r="H63" s="351">
        <v>1.647</v>
      </c>
      <c r="I63" s="368">
        <v>38.8646</v>
      </c>
      <c r="J63" s="368">
        <v>48.5304</v>
      </c>
      <c r="K63" s="369">
        <v>17.4027</v>
      </c>
      <c r="L63" s="354"/>
      <c r="M63" s="370">
        <v>3.03</v>
      </c>
      <c r="N63" s="351">
        <f t="shared" si="1"/>
        <v>8.9817</v>
      </c>
      <c r="O63" s="379"/>
      <c r="P63" s="380"/>
      <c r="R63" s="385"/>
      <c r="S63" s="379"/>
      <c r="U63" s="366"/>
      <c r="X63" s="351"/>
      <c r="AD63" s="379"/>
      <c r="AE63" s="380"/>
      <c r="AF63" s="383"/>
      <c r="AG63" s="379"/>
      <c r="AH63" s="379"/>
      <c r="AI63" s="383"/>
      <c r="AJ63" s="379"/>
      <c r="AK63" s="383"/>
      <c r="AL63" s="379"/>
      <c r="AM63" s="353"/>
      <c r="AN63" s="384"/>
      <c r="AO63" s="350">
        <v>14</v>
      </c>
      <c r="AP63" s="355" t="s">
        <v>112</v>
      </c>
      <c r="AQ63" s="372"/>
      <c r="AR63" s="374"/>
      <c r="AS63" s="363"/>
    </row>
    <row r="64" spans="1:45" s="355" customFormat="1" ht="12.75">
      <c r="A64" s="347" t="s">
        <v>248</v>
      </c>
      <c r="B64" s="313"/>
      <c r="C64" s="367">
        <v>2015</v>
      </c>
      <c r="D64" s="367">
        <v>3</v>
      </c>
      <c r="E64" s="367">
        <v>15</v>
      </c>
      <c r="F64" s="355">
        <v>6</v>
      </c>
      <c r="G64" s="355">
        <v>24</v>
      </c>
      <c r="H64" s="351">
        <v>34.006</v>
      </c>
      <c r="I64" s="368">
        <v>38.133</v>
      </c>
      <c r="J64" s="368">
        <v>48.8677</v>
      </c>
      <c r="K64" s="369">
        <v>39.1655</v>
      </c>
      <c r="L64" s="354"/>
      <c r="M64" s="370">
        <v>3.12</v>
      </c>
      <c r="N64" s="351">
        <f t="shared" si="1"/>
        <v>9.1068</v>
      </c>
      <c r="O64" s="379"/>
      <c r="P64" s="380"/>
      <c r="S64" s="408"/>
      <c r="T64" s="251"/>
      <c r="W64" s="351" t="s">
        <v>459</v>
      </c>
      <c r="X64" s="351" t="s">
        <v>459</v>
      </c>
      <c r="Z64" s="351">
        <v>3.2</v>
      </c>
      <c r="AA64" s="351">
        <v>3.4</v>
      </c>
      <c r="AB64" s="351" t="s">
        <v>459</v>
      </c>
      <c r="AC64" s="355" t="s">
        <v>460</v>
      </c>
      <c r="AD64" s="379"/>
      <c r="AE64" s="380"/>
      <c r="AF64" s="383"/>
      <c r="AG64" s="379"/>
      <c r="AH64" s="379"/>
      <c r="AI64" s="383"/>
      <c r="AJ64" s="379"/>
      <c r="AK64" s="383"/>
      <c r="AL64" s="379"/>
      <c r="AM64" s="355">
        <v>608911882</v>
      </c>
      <c r="AN64" s="354" t="s">
        <v>473</v>
      </c>
      <c r="AO64" s="350">
        <v>17</v>
      </c>
      <c r="AP64" s="355" t="s">
        <v>370</v>
      </c>
      <c r="AQ64" s="372"/>
      <c r="AR64" s="374"/>
      <c r="AS64" s="363"/>
    </row>
    <row r="65" spans="1:45" s="355" customFormat="1" ht="12.75">
      <c r="A65" s="347" t="s">
        <v>249</v>
      </c>
      <c r="B65" s="313"/>
      <c r="C65" s="367">
        <v>2015</v>
      </c>
      <c r="D65" s="367">
        <v>3</v>
      </c>
      <c r="E65" s="367">
        <v>19</v>
      </c>
      <c r="F65" s="355">
        <v>6</v>
      </c>
      <c r="G65" s="355">
        <v>29</v>
      </c>
      <c r="H65" s="351">
        <v>54.842</v>
      </c>
      <c r="I65" s="368">
        <v>38.3879</v>
      </c>
      <c r="J65" s="368">
        <v>44.848</v>
      </c>
      <c r="K65" s="369">
        <v>4.047</v>
      </c>
      <c r="L65" s="354"/>
      <c r="M65" s="370">
        <v>3.13</v>
      </c>
      <c r="N65" s="351">
        <f t="shared" si="1"/>
        <v>9.1207</v>
      </c>
      <c r="O65" s="379"/>
      <c r="P65" s="380"/>
      <c r="R65" s="385"/>
      <c r="S65" s="379"/>
      <c r="V65" s="350"/>
      <c r="W65" s="351" t="s">
        <v>459</v>
      </c>
      <c r="X65" s="351">
        <v>2.9</v>
      </c>
      <c r="Y65" s="350"/>
      <c r="Z65" s="351" t="s">
        <v>459</v>
      </c>
      <c r="AA65" s="351"/>
      <c r="AB65" s="351" t="s">
        <v>459</v>
      </c>
      <c r="AC65" s="350" t="s">
        <v>460</v>
      </c>
      <c r="AD65" s="379"/>
      <c r="AE65" s="380"/>
      <c r="AF65" s="383"/>
      <c r="AG65" s="379"/>
      <c r="AH65" s="379"/>
      <c r="AI65" s="383"/>
      <c r="AJ65" s="379"/>
      <c r="AK65" s="383"/>
      <c r="AL65" s="379"/>
      <c r="AM65" s="355">
        <v>607210342</v>
      </c>
      <c r="AN65" s="354" t="s">
        <v>541</v>
      </c>
      <c r="AO65" s="350">
        <v>17</v>
      </c>
      <c r="AP65" s="355" t="s">
        <v>370</v>
      </c>
      <c r="AQ65" s="372"/>
      <c r="AR65" s="371"/>
      <c r="AS65" s="363"/>
    </row>
    <row r="66" spans="1:45" s="355" customFormat="1" ht="12.75">
      <c r="A66" s="347" t="s">
        <v>250</v>
      </c>
      <c r="B66" s="313">
        <v>6</v>
      </c>
      <c r="C66" s="367">
        <v>2015</v>
      </c>
      <c r="D66" s="367">
        <v>3</v>
      </c>
      <c r="E66" s="367">
        <v>22</v>
      </c>
      <c r="F66" s="355">
        <v>22</v>
      </c>
      <c r="G66" s="355">
        <v>45</v>
      </c>
      <c r="H66" s="351">
        <v>25.103</v>
      </c>
      <c r="I66" s="368">
        <v>40.0264</v>
      </c>
      <c r="J66" s="368">
        <v>51.8867</v>
      </c>
      <c r="K66" s="369">
        <v>42.3322</v>
      </c>
      <c r="L66" s="438">
        <v>31</v>
      </c>
      <c r="M66" s="370">
        <v>5.42</v>
      </c>
      <c r="N66" s="351">
        <f t="shared" si="1"/>
        <v>12.303799999999999</v>
      </c>
      <c r="O66" s="351">
        <v>4</v>
      </c>
      <c r="P66" s="355">
        <v>12</v>
      </c>
      <c r="Q66" s="351">
        <v>4.3</v>
      </c>
      <c r="R66" s="350">
        <v>51</v>
      </c>
      <c r="S66" s="351">
        <v>5.4</v>
      </c>
      <c r="T66" s="251">
        <v>35</v>
      </c>
      <c r="U66" s="351">
        <v>5.1</v>
      </c>
      <c r="V66" s="350">
        <v>299</v>
      </c>
      <c r="W66" s="351" t="s">
        <v>459</v>
      </c>
      <c r="X66" s="351" t="s">
        <v>459</v>
      </c>
      <c r="Y66" s="350" t="s">
        <v>459</v>
      </c>
      <c r="Z66" s="351">
        <v>5.2</v>
      </c>
      <c r="AA66" s="351" t="s">
        <v>459</v>
      </c>
      <c r="AB66" s="351">
        <v>4.9</v>
      </c>
      <c r="AC66" s="350">
        <v>33</v>
      </c>
      <c r="AD66" s="253">
        <v>5.1</v>
      </c>
      <c r="AE66" s="380">
        <v>121</v>
      </c>
      <c r="AF66" s="623">
        <v>53250000000000000</v>
      </c>
      <c r="AG66" s="379"/>
      <c r="AH66" s="379"/>
      <c r="AI66" s="383"/>
      <c r="AJ66" s="379"/>
      <c r="AK66" s="383"/>
      <c r="AL66" s="354" t="s">
        <v>497</v>
      </c>
      <c r="AM66" s="355">
        <v>606858486</v>
      </c>
      <c r="AN66" s="354" t="s">
        <v>466</v>
      </c>
      <c r="AO66" s="350">
        <v>11</v>
      </c>
      <c r="AP66" s="355" t="s">
        <v>155</v>
      </c>
      <c r="AQ66" s="372"/>
      <c r="AR66" s="364"/>
      <c r="AS66" s="363"/>
    </row>
    <row r="67" spans="1:45" s="355" customFormat="1" ht="12.75">
      <c r="A67" s="347" t="s">
        <v>251</v>
      </c>
      <c r="B67" s="313"/>
      <c r="C67" s="367">
        <v>2015</v>
      </c>
      <c r="D67" s="367">
        <v>3</v>
      </c>
      <c r="E67" s="367">
        <v>23</v>
      </c>
      <c r="F67" s="355">
        <v>15</v>
      </c>
      <c r="G67" s="355">
        <v>49</v>
      </c>
      <c r="H67" s="351">
        <v>38.122</v>
      </c>
      <c r="I67" s="368">
        <v>41.1037</v>
      </c>
      <c r="J67" s="368">
        <v>47.9314</v>
      </c>
      <c r="K67" s="369">
        <v>12.0791</v>
      </c>
      <c r="L67" s="354"/>
      <c r="M67" s="370">
        <v>3.04</v>
      </c>
      <c r="N67" s="351">
        <f t="shared" si="1"/>
        <v>8.9956</v>
      </c>
      <c r="O67" s="379"/>
      <c r="P67" s="380"/>
      <c r="R67" s="385"/>
      <c r="S67" s="408"/>
      <c r="T67" s="251"/>
      <c r="W67" s="351">
        <v>3.8</v>
      </c>
      <c r="X67" s="351"/>
      <c r="Z67" s="351" t="s">
        <v>459</v>
      </c>
      <c r="AA67" s="351"/>
      <c r="AB67" s="351" t="s">
        <v>459</v>
      </c>
      <c r="AC67" s="355" t="s">
        <v>460</v>
      </c>
      <c r="AD67" s="379"/>
      <c r="AE67" s="380"/>
      <c r="AF67" s="383"/>
      <c r="AG67" s="379"/>
      <c r="AH67" s="379"/>
      <c r="AI67" s="383"/>
      <c r="AJ67" s="379"/>
      <c r="AK67" s="383"/>
      <c r="AL67" s="379"/>
      <c r="AM67" s="355">
        <v>608538937</v>
      </c>
      <c r="AN67" s="354" t="s">
        <v>542</v>
      </c>
      <c r="AO67" s="350">
        <v>3</v>
      </c>
      <c r="AP67" s="355" t="s">
        <v>112</v>
      </c>
      <c r="AQ67" s="372"/>
      <c r="AR67" s="364"/>
      <c r="AS67" s="363"/>
    </row>
    <row r="68" spans="1:45" s="355" customFormat="1" ht="12.75">
      <c r="A68" s="347" t="s">
        <v>252</v>
      </c>
      <c r="B68" s="313"/>
      <c r="C68" s="367">
        <v>2015</v>
      </c>
      <c r="D68" s="367">
        <v>3</v>
      </c>
      <c r="E68" s="367">
        <v>25</v>
      </c>
      <c r="F68" s="355">
        <v>9</v>
      </c>
      <c r="G68" s="355">
        <v>49</v>
      </c>
      <c r="H68" s="351">
        <v>17.813</v>
      </c>
      <c r="I68" s="368">
        <v>40.6857</v>
      </c>
      <c r="J68" s="368">
        <v>46.3351</v>
      </c>
      <c r="K68" s="369">
        <v>15.9782</v>
      </c>
      <c r="L68" s="354"/>
      <c r="M68" s="370">
        <v>3.67</v>
      </c>
      <c r="N68" s="351">
        <f t="shared" si="1"/>
        <v>9.871299999999998</v>
      </c>
      <c r="O68" s="351"/>
      <c r="R68" s="385"/>
      <c r="S68" s="408">
        <v>3.8</v>
      </c>
      <c r="T68" s="251">
        <v>1</v>
      </c>
      <c r="U68" s="351">
        <v>3.6</v>
      </c>
      <c r="V68" s="355">
        <v>5</v>
      </c>
      <c r="W68" s="351" t="s">
        <v>459</v>
      </c>
      <c r="X68" s="351" t="s">
        <v>459</v>
      </c>
      <c r="Y68" s="355">
        <v>3.6</v>
      </c>
      <c r="Z68" s="351">
        <v>3.6</v>
      </c>
      <c r="AA68" s="351" t="s">
        <v>459</v>
      </c>
      <c r="AB68" s="351">
        <v>3.5</v>
      </c>
      <c r="AC68" s="355">
        <v>6</v>
      </c>
      <c r="AD68" s="379" t="s">
        <v>459</v>
      </c>
      <c r="AE68" s="380" t="s">
        <v>460</v>
      </c>
      <c r="AF68" s="383"/>
      <c r="AG68" s="379"/>
      <c r="AH68" s="379"/>
      <c r="AI68" s="383"/>
      <c r="AJ68" s="379"/>
      <c r="AK68" s="383"/>
      <c r="AL68" s="379"/>
      <c r="AM68" s="355">
        <v>606861605</v>
      </c>
      <c r="AN68" s="354" t="s">
        <v>540</v>
      </c>
      <c r="AO68" s="350">
        <v>8</v>
      </c>
      <c r="AP68" s="355" t="s">
        <v>112</v>
      </c>
      <c r="AQ68" s="389">
        <v>9</v>
      </c>
      <c r="AR68" s="357" t="s">
        <v>415</v>
      </c>
      <c r="AS68" s="363"/>
    </row>
    <row r="69" spans="1:45" s="355" customFormat="1" ht="12.75">
      <c r="A69" s="347" t="s">
        <v>253</v>
      </c>
      <c r="B69" s="313"/>
      <c r="C69" s="367">
        <v>2015</v>
      </c>
      <c r="D69" s="367">
        <v>3</v>
      </c>
      <c r="E69" s="367">
        <v>27</v>
      </c>
      <c r="F69" s="355">
        <v>17</v>
      </c>
      <c r="G69" s="355">
        <v>45</v>
      </c>
      <c r="H69" s="351">
        <v>40.112</v>
      </c>
      <c r="I69" s="368">
        <v>38.301</v>
      </c>
      <c r="J69" s="368">
        <v>47.8141</v>
      </c>
      <c r="K69" s="369">
        <v>8.0427</v>
      </c>
      <c r="L69" s="354"/>
      <c r="M69" s="370">
        <v>3.07</v>
      </c>
      <c r="N69" s="351">
        <f t="shared" si="1"/>
        <v>9.037299999999998</v>
      </c>
      <c r="O69" s="379"/>
      <c r="P69" s="380"/>
      <c r="R69" s="385"/>
      <c r="S69" s="408"/>
      <c r="T69" s="251"/>
      <c r="V69" s="385"/>
      <c r="W69" s="385"/>
      <c r="X69" s="351"/>
      <c r="Y69" s="385"/>
      <c r="Z69" s="385"/>
      <c r="AA69" s="385"/>
      <c r="AB69" s="385"/>
      <c r="AC69" s="385"/>
      <c r="AD69" s="379"/>
      <c r="AE69" s="380"/>
      <c r="AF69" s="383"/>
      <c r="AG69" s="379"/>
      <c r="AH69" s="379"/>
      <c r="AI69" s="383"/>
      <c r="AJ69" s="379"/>
      <c r="AK69" s="383"/>
      <c r="AL69" s="379"/>
      <c r="AN69" s="354"/>
      <c r="AO69" s="350">
        <v>17</v>
      </c>
      <c r="AP69" s="355" t="s">
        <v>370</v>
      </c>
      <c r="AQ69" s="372"/>
      <c r="AR69" s="117"/>
      <c r="AS69" s="363"/>
    </row>
    <row r="70" spans="1:45" s="355" customFormat="1" ht="12.75">
      <c r="A70" s="347" t="s">
        <v>367</v>
      </c>
      <c r="B70" s="313"/>
      <c r="C70" s="367">
        <v>2015</v>
      </c>
      <c r="D70" s="367">
        <v>3</v>
      </c>
      <c r="E70" s="367">
        <v>29</v>
      </c>
      <c r="F70" s="355">
        <v>6</v>
      </c>
      <c r="G70" s="355">
        <v>15</v>
      </c>
      <c r="H70" s="351">
        <v>44.818</v>
      </c>
      <c r="I70" s="368">
        <v>41.6827</v>
      </c>
      <c r="J70" s="368">
        <v>44.1069</v>
      </c>
      <c r="K70" s="369">
        <v>2.0665</v>
      </c>
      <c r="L70" s="354"/>
      <c r="M70" s="370">
        <v>3.24</v>
      </c>
      <c r="N70" s="351">
        <f t="shared" si="1"/>
        <v>9.273599999999998</v>
      </c>
      <c r="O70" s="351"/>
      <c r="R70" s="385"/>
      <c r="S70" s="408">
        <v>3.8</v>
      </c>
      <c r="T70" s="251">
        <v>1</v>
      </c>
      <c r="W70" s="351">
        <v>4.1</v>
      </c>
      <c r="X70" s="351">
        <v>3</v>
      </c>
      <c r="Z70" s="351" t="s">
        <v>459</v>
      </c>
      <c r="AA70" s="351"/>
      <c r="AB70" s="351" t="s">
        <v>459</v>
      </c>
      <c r="AC70" s="355" t="s">
        <v>460</v>
      </c>
      <c r="AD70" s="379"/>
      <c r="AE70" s="380"/>
      <c r="AF70" s="383"/>
      <c r="AG70" s="379"/>
      <c r="AH70" s="379"/>
      <c r="AI70" s="383"/>
      <c r="AJ70" s="379"/>
      <c r="AK70" s="383"/>
      <c r="AL70" s="379"/>
      <c r="AM70" s="355">
        <v>607190877</v>
      </c>
      <c r="AN70" s="354" t="s">
        <v>539</v>
      </c>
      <c r="AO70" s="350">
        <v>6</v>
      </c>
      <c r="AP70" s="355" t="s">
        <v>372</v>
      </c>
      <c r="AQ70" s="372"/>
      <c r="AR70" s="365"/>
      <c r="AS70" s="363"/>
    </row>
    <row r="71" spans="1:45" s="355" customFormat="1" ht="12.75" customHeight="1">
      <c r="A71" s="347" t="s">
        <v>254</v>
      </c>
      <c r="B71" s="313"/>
      <c r="C71" s="367">
        <v>2015</v>
      </c>
      <c r="D71" s="367">
        <v>3</v>
      </c>
      <c r="E71" s="367">
        <v>29</v>
      </c>
      <c r="F71" s="355">
        <v>18</v>
      </c>
      <c r="G71" s="355">
        <v>45</v>
      </c>
      <c r="H71" s="351">
        <v>0.777</v>
      </c>
      <c r="I71" s="368">
        <v>39.852</v>
      </c>
      <c r="J71" s="368">
        <v>50.9442</v>
      </c>
      <c r="K71" s="369">
        <v>59.2088</v>
      </c>
      <c r="L71" s="354"/>
      <c r="M71" s="370">
        <v>3.36</v>
      </c>
      <c r="N71" s="351">
        <f t="shared" si="1"/>
        <v>9.4404</v>
      </c>
      <c r="O71" s="379"/>
      <c r="P71" s="380"/>
      <c r="R71" s="385"/>
      <c r="S71" s="379"/>
      <c r="U71" s="351">
        <v>3.5</v>
      </c>
      <c r="V71" s="350">
        <v>6</v>
      </c>
      <c r="W71" s="351" t="s">
        <v>459</v>
      </c>
      <c r="X71" s="351" t="s">
        <v>459</v>
      </c>
      <c r="Y71" s="350"/>
      <c r="Z71" s="351" t="s">
        <v>459</v>
      </c>
      <c r="AA71" s="351"/>
      <c r="AB71" s="351">
        <v>3.5</v>
      </c>
      <c r="AC71" s="350">
        <v>6</v>
      </c>
      <c r="AD71" s="379"/>
      <c r="AE71" s="380"/>
      <c r="AF71" s="383"/>
      <c r="AG71" s="379"/>
      <c r="AH71" s="379"/>
      <c r="AI71" s="383"/>
      <c r="AJ71" s="379"/>
      <c r="AK71" s="383"/>
      <c r="AL71" s="379"/>
      <c r="AM71" s="355">
        <v>606985205</v>
      </c>
      <c r="AN71" s="354" t="s">
        <v>464</v>
      </c>
      <c r="AO71" s="350">
        <v>11</v>
      </c>
      <c r="AP71" s="355" t="s">
        <v>155</v>
      </c>
      <c r="AQ71" s="372"/>
      <c r="AR71" s="365"/>
      <c r="AS71" s="363"/>
    </row>
    <row r="72" spans="1:45" s="355" customFormat="1" ht="12.75" customHeight="1">
      <c r="A72" s="347" t="s">
        <v>255</v>
      </c>
      <c r="B72" s="313">
        <v>7</v>
      </c>
      <c r="C72" s="367">
        <v>2015</v>
      </c>
      <c r="D72" s="367">
        <v>3</v>
      </c>
      <c r="E72" s="367">
        <v>30</v>
      </c>
      <c r="F72" s="355">
        <v>9</v>
      </c>
      <c r="G72" s="355">
        <v>54</v>
      </c>
      <c r="H72" s="351">
        <v>1.029</v>
      </c>
      <c r="I72" s="368">
        <v>40.9023</v>
      </c>
      <c r="J72" s="368">
        <v>48.5488</v>
      </c>
      <c r="K72" s="369">
        <v>6.3123</v>
      </c>
      <c r="L72" s="354"/>
      <c r="M72" s="370">
        <v>4.15</v>
      </c>
      <c r="N72" s="351">
        <f t="shared" si="1"/>
        <v>10.538499999999999</v>
      </c>
      <c r="O72" s="351"/>
      <c r="Q72" s="351"/>
      <c r="R72" s="350"/>
      <c r="S72" s="351">
        <v>4.4</v>
      </c>
      <c r="T72" s="251">
        <v>4</v>
      </c>
      <c r="U72" s="351">
        <v>4</v>
      </c>
      <c r="V72" s="350">
        <v>14</v>
      </c>
      <c r="W72" s="351" t="s">
        <v>459</v>
      </c>
      <c r="X72" s="351" t="s">
        <v>459</v>
      </c>
      <c r="Y72" s="351"/>
      <c r="Z72" s="351" t="s">
        <v>459</v>
      </c>
      <c r="AA72" s="351"/>
      <c r="AB72" s="351">
        <v>3.9</v>
      </c>
      <c r="AC72" s="350">
        <v>11</v>
      </c>
      <c r="AD72" s="379"/>
      <c r="AE72" s="380"/>
      <c r="AF72" s="383"/>
      <c r="AG72" s="379"/>
      <c r="AH72" s="379"/>
      <c r="AI72" s="383"/>
      <c r="AJ72" s="379"/>
      <c r="AK72" s="383"/>
      <c r="AL72" s="354"/>
      <c r="AM72" s="355">
        <v>606985214</v>
      </c>
      <c r="AN72" s="354" t="s">
        <v>539</v>
      </c>
      <c r="AO72" s="350">
        <v>3</v>
      </c>
      <c r="AP72" s="373" t="s">
        <v>112</v>
      </c>
      <c r="AQ72" s="389">
        <v>10</v>
      </c>
      <c r="AR72" s="364" t="s">
        <v>416</v>
      </c>
      <c r="AS72" s="360" t="s">
        <v>445</v>
      </c>
    </row>
    <row r="73" spans="1:45" s="355" customFormat="1" ht="12.75" customHeight="1">
      <c r="A73" s="347" t="s">
        <v>256</v>
      </c>
      <c r="B73" s="313"/>
      <c r="C73" s="367">
        <v>2015</v>
      </c>
      <c r="D73" s="367">
        <v>3</v>
      </c>
      <c r="E73" s="367">
        <v>30</v>
      </c>
      <c r="F73" s="355">
        <v>10</v>
      </c>
      <c r="G73" s="355">
        <v>22</v>
      </c>
      <c r="H73" s="351">
        <v>5.787</v>
      </c>
      <c r="I73" s="368">
        <v>40.9005</v>
      </c>
      <c r="J73" s="368">
        <v>48.5783</v>
      </c>
      <c r="K73" s="369">
        <v>6.0819</v>
      </c>
      <c r="L73" s="354"/>
      <c r="M73" s="370">
        <v>4.07</v>
      </c>
      <c r="N73" s="351">
        <f t="shared" si="1"/>
        <v>10.427299999999999</v>
      </c>
      <c r="O73" s="351"/>
      <c r="Q73" s="351"/>
      <c r="R73" s="350"/>
      <c r="S73" s="351">
        <v>4.4</v>
      </c>
      <c r="T73" s="251">
        <v>4</v>
      </c>
      <c r="U73" s="351">
        <v>3.9</v>
      </c>
      <c r="V73" s="350">
        <v>16</v>
      </c>
      <c r="W73" s="351" t="s">
        <v>459</v>
      </c>
      <c r="X73" s="351" t="s">
        <v>459</v>
      </c>
      <c r="Y73" s="351"/>
      <c r="Z73" s="351" t="s">
        <v>459</v>
      </c>
      <c r="AA73" s="351"/>
      <c r="AB73" s="351">
        <v>3.8</v>
      </c>
      <c r="AC73" s="350">
        <v>14</v>
      </c>
      <c r="AD73" s="379"/>
      <c r="AE73" s="380"/>
      <c r="AF73" s="383"/>
      <c r="AG73" s="379"/>
      <c r="AH73" s="379"/>
      <c r="AI73" s="383"/>
      <c r="AJ73" s="379"/>
      <c r="AK73" s="383"/>
      <c r="AL73" s="354"/>
      <c r="AM73" s="355">
        <v>606985215</v>
      </c>
      <c r="AN73" s="354" t="s">
        <v>539</v>
      </c>
      <c r="AO73" s="350">
        <v>3</v>
      </c>
      <c r="AP73" s="373" t="s">
        <v>112</v>
      </c>
      <c r="AQ73" s="389">
        <v>11</v>
      </c>
      <c r="AR73" s="364" t="s">
        <v>417</v>
      </c>
      <c r="AS73" s="360"/>
    </row>
    <row r="74" spans="1:45" s="355" customFormat="1" ht="12.75">
      <c r="A74" s="347" t="s">
        <v>257</v>
      </c>
      <c r="B74" s="313"/>
      <c r="C74" s="367">
        <v>2015</v>
      </c>
      <c r="D74" s="367">
        <v>4</v>
      </c>
      <c r="E74" s="367">
        <v>6</v>
      </c>
      <c r="F74" s="355">
        <v>1</v>
      </c>
      <c r="G74" s="355">
        <v>26</v>
      </c>
      <c r="H74" s="351">
        <v>30.632</v>
      </c>
      <c r="I74" s="368">
        <v>40.2424</v>
      </c>
      <c r="J74" s="368">
        <v>45.0913</v>
      </c>
      <c r="K74" s="369">
        <v>3.4373</v>
      </c>
      <c r="L74" s="354"/>
      <c r="M74" s="370">
        <v>3.8</v>
      </c>
      <c r="N74" s="351">
        <f t="shared" si="1"/>
        <v>10.052</v>
      </c>
      <c r="O74" s="351"/>
      <c r="Q74" s="351">
        <v>2.8</v>
      </c>
      <c r="R74" s="350">
        <v>5</v>
      </c>
      <c r="S74" s="351">
        <v>4.2</v>
      </c>
      <c r="T74" s="251">
        <v>7</v>
      </c>
      <c r="U74" s="351">
        <v>4.2</v>
      </c>
      <c r="V74" s="350">
        <v>27</v>
      </c>
      <c r="W74" s="351" t="s">
        <v>459</v>
      </c>
      <c r="X74" s="351" t="s">
        <v>459</v>
      </c>
      <c r="Y74" s="351">
        <v>4</v>
      </c>
      <c r="Z74" s="351">
        <v>4</v>
      </c>
      <c r="AA74" s="351" t="s">
        <v>459</v>
      </c>
      <c r="AB74" s="351">
        <v>3.6</v>
      </c>
      <c r="AC74" s="350">
        <v>10</v>
      </c>
      <c r="AD74" s="379"/>
      <c r="AE74" s="380"/>
      <c r="AF74" s="383"/>
      <c r="AG74" s="379"/>
      <c r="AH74" s="379"/>
      <c r="AI74" s="383"/>
      <c r="AJ74" s="379"/>
      <c r="AK74" s="383"/>
      <c r="AL74" s="354" t="s">
        <v>495</v>
      </c>
      <c r="AM74" s="355">
        <v>606982805</v>
      </c>
      <c r="AN74" s="354" t="s">
        <v>540</v>
      </c>
      <c r="AO74" s="350">
        <v>9</v>
      </c>
      <c r="AP74" s="373" t="s">
        <v>369</v>
      </c>
      <c r="AQ74" s="372"/>
      <c r="AR74" s="364"/>
      <c r="AS74" s="360"/>
    </row>
    <row r="75" spans="1:45" s="355" customFormat="1" ht="12.75">
      <c r="A75" s="347" t="s">
        <v>258</v>
      </c>
      <c r="B75" s="313"/>
      <c r="C75" s="367">
        <v>2015</v>
      </c>
      <c r="D75" s="367">
        <v>4</v>
      </c>
      <c r="E75" s="367">
        <v>8</v>
      </c>
      <c r="F75" s="355">
        <v>4</v>
      </c>
      <c r="G75" s="355">
        <v>24</v>
      </c>
      <c r="H75" s="351">
        <v>47.603</v>
      </c>
      <c r="I75" s="368">
        <v>40.4309</v>
      </c>
      <c r="J75" s="368">
        <v>51.7588</v>
      </c>
      <c r="K75" s="369">
        <v>50</v>
      </c>
      <c r="L75" s="354"/>
      <c r="M75" s="370">
        <v>3.08</v>
      </c>
      <c r="N75" s="351">
        <f t="shared" si="1"/>
        <v>9.0512</v>
      </c>
      <c r="O75" s="379"/>
      <c r="P75" s="380"/>
      <c r="Q75" s="379"/>
      <c r="R75" s="385"/>
      <c r="S75" s="379"/>
      <c r="U75" s="379"/>
      <c r="V75" s="385"/>
      <c r="W75" s="385"/>
      <c r="X75" s="351"/>
      <c r="Y75" s="385"/>
      <c r="Z75" s="385"/>
      <c r="AA75" s="385"/>
      <c r="AB75" s="385"/>
      <c r="AC75" s="385"/>
      <c r="AD75" s="379"/>
      <c r="AE75" s="380"/>
      <c r="AF75" s="383"/>
      <c r="AG75" s="379"/>
      <c r="AH75" s="379"/>
      <c r="AI75" s="383"/>
      <c r="AJ75" s="379"/>
      <c r="AK75" s="383"/>
      <c r="AL75" s="379"/>
      <c r="AM75" s="347"/>
      <c r="AN75" s="384"/>
      <c r="AO75" s="350">
        <v>11</v>
      </c>
      <c r="AP75" s="355" t="s">
        <v>155</v>
      </c>
      <c r="AQ75" s="372"/>
      <c r="AR75" s="364"/>
      <c r="AS75" s="363"/>
    </row>
    <row r="76" spans="1:45" s="355" customFormat="1" ht="12.75">
      <c r="A76" s="347" t="s">
        <v>259</v>
      </c>
      <c r="B76" s="313"/>
      <c r="C76" s="367">
        <v>2015</v>
      </c>
      <c r="D76" s="367">
        <v>4</v>
      </c>
      <c r="E76" s="367">
        <v>12</v>
      </c>
      <c r="F76" s="355">
        <v>9</v>
      </c>
      <c r="G76" s="355">
        <v>57</v>
      </c>
      <c r="H76" s="351">
        <v>25.065</v>
      </c>
      <c r="I76" s="368">
        <v>41.1085</v>
      </c>
      <c r="J76" s="368">
        <v>48.0661</v>
      </c>
      <c r="K76" s="369">
        <v>40.6958</v>
      </c>
      <c r="L76" s="354"/>
      <c r="M76" s="370">
        <v>3.62</v>
      </c>
      <c r="N76" s="351">
        <f t="shared" si="1"/>
        <v>9.8018</v>
      </c>
      <c r="O76" s="351"/>
      <c r="R76" s="385"/>
      <c r="S76" s="408">
        <v>4</v>
      </c>
      <c r="T76" s="251">
        <v>1</v>
      </c>
      <c r="V76" s="385"/>
      <c r="W76" s="351">
        <v>4.5</v>
      </c>
      <c r="X76" s="351" t="s">
        <v>459</v>
      </c>
      <c r="Y76" s="385"/>
      <c r="Z76" s="351" t="s">
        <v>459</v>
      </c>
      <c r="AA76" s="351"/>
      <c r="AB76" s="351">
        <v>3.9</v>
      </c>
      <c r="AC76" s="350">
        <v>2</v>
      </c>
      <c r="AD76" s="379"/>
      <c r="AE76" s="380"/>
      <c r="AF76" s="383"/>
      <c r="AG76" s="379"/>
      <c r="AH76" s="379"/>
      <c r="AI76" s="383"/>
      <c r="AJ76" s="379"/>
      <c r="AK76" s="383"/>
      <c r="AL76" s="379"/>
      <c r="AM76" s="355">
        <v>607262708</v>
      </c>
      <c r="AN76" s="354" t="s">
        <v>539</v>
      </c>
      <c r="AO76" s="350">
        <v>3</v>
      </c>
      <c r="AP76" s="355" t="s">
        <v>112</v>
      </c>
      <c r="AQ76" s="372"/>
      <c r="AR76" s="364"/>
      <c r="AS76" s="363"/>
    </row>
    <row r="77" spans="1:45" s="355" customFormat="1" ht="12.75">
      <c r="A77" s="347" t="s">
        <v>260</v>
      </c>
      <c r="B77" s="313"/>
      <c r="C77" s="367">
        <v>2015</v>
      </c>
      <c r="D77" s="367">
        <v>4</v>
      </c>
      <c r="E77" s="367">
        <v>13</v>
      </c>
      <c r="F77" s="355">
        <v>20</v>
      </c>
      <c r="G77" s="355">
        <v>41</v>
      </c>
      <c r="H77" s="351">
        <v>15.175</v>
      </c>
      <c r="I77" s="368">
        <v>40.2698</v>
      </c>
      <c r="J77" s="368">
        <v>45.0555</v>
      </c>
      <c r="K77" s="369">
        <v>1.6265</v>
      </c>
      <c r="L77" s="354"/>
      <c r="M77" s="370">
        <v>3.31</v>
      </c>
      <c r="N77" s="351">
        <f t="shared" si="1"/>
        <v>9.370899999999999</v>
      </c>
      <c r="O77" s="379"/>
      <c r="P77" s="380"/>
      <c r="R77" s="385"/>
      <c r="S77" s="379"/>
      <c r="V77" s="385"/>
      <c r="W77" s="351" t="s">
        <v>459</v>
      </c>
      <c r="X77" s="351">
        <v>2.8</v>
      </c>
      <c r="Y77" s="385"/>
      <c r="Z77" s="351">
        <v>3.2</v>
      </c>
      <c r="AA77" s="351"/>
      <c r="AB77" s="396" t="s">
        <v>459</v>
      </c>
      <c r="AC77" s="385" t="s">
        <v>460</v>
      </c>
      <c r="AD77" s="379"/>
      <c r="AE77" s="380"/>
      <c r="AF77" s="383"/>
      <c r="AG77" s="379"/>
      <c r="AH77" s="379"/>
      <c r="AI77" s="383"/>
      <c r="AJ77" s="379"/>
      <c r="AK77" s="383"/>
      <c r="AL77" s="379"/>
      <c r="AM77" s="355">
        <v>607293599</v>
      </c>
      <c r="AN77" s="354" t="s">
        <v>541</v>
      </c>
      <c r="AO77" s="350">
        <v>9</v>
      </c>
      <c r="AP77" s="373" t="s">
        <v>369</v>
      </c>
      <c r="AQ77" s="372"/>
      <c r="AR77" s="365"/>
      <c r="AS77" s="363"/>
    </row>
    <row r="78" spans="1:45" s="355" customFormat="1" ht="12.75">
      <c r="A78" s="347" t="s">
        <v>261</v>
      </c>
      <c r="B78" s="313"/>
      <c r="C78" s="367">
        <v>2015</v>
      </c>
      <c r="D78" s="367">
        <v>4</v>
      </c>
      <c r="E78" s="367">
        <v>14</v>
      </c>
      <c r="F78" s="355">
        <v>23</v>
      </c>
      <c r="G78" s="355">
        <v>26</v>
      </c>
      <c r="H78" s="351">
        <v>57.068</v>
      </c>
      <c r="I78" s="368">
        <v>41.9145</v>
      </c>
      <c r="J78" s="368">
        <v>46.6561</v>
      </c>
      <c r="K78" s="369">
        <v>45.0128</v>
      </c>
      <c r="L78" s="354"/>
      <c r="M78" s="370">
        <v>3.38</v>
      </c>
      <c r="N78" s="351">
        <f t="shared" si="1"/>
        <v>9.4682</v>
      </c>
      <c r="O78" s="351"/>
      <c r="R78" s="385"/>
      <c r="S78" s="408">
        <v>4.1</v>
      </c>
      <c r="T78" s="251">
        <v>1</v>
      </c>
      <c r="U78" s="351">
        <v>3.3</v>
      </c>
      <c r="V78" s="350">
        <v>5</v>
      </c>
      <c r="W78" s="351">
        <v>4.3</v>
      </c>
      <c r="X78" s="351">
        <v>3.1</v>
      </c>
      <c r="Y78" s="350"/>
      <c r="Z78" s="351" t="s">
        <v>459</v>
      </c>
      <c r="AA78" s="351"/>
      <c r="AB78" s="351">
        <v>3.6</v>
      </c>
      <c r="AC78" s="350">
        <v>5</v>
      </c>
      <c r="AD78" s="379"/>
      <c r="AE78" s="380"/>
      <c r="AF78" s="383"/>
      <c r="AG78" s="379"/>
      <c r="AH78" s="379"/>
      <c r="AI78" s="383"/>
      <c r="AJ78" s="379"/>
      <c r="AK78" s="383"/>
      <c r="AL78" s="379"/>
      <c r="AM78" s="355">
        <v>607212962</v>
      </c>
      <c r="AN78" s="354" t="s">
        <v>539</v>
      </c>
      <c r="AO78" s="350">
        <v>3</v>
      </c>
      <c r="AP78" s="355" t="s">
        <v>371</v>
      </c>
      <c r="AQ78" s="372"/>
      <c r="AR78" s="364"/>
      <c r="AS78" s="363"/>
    </row>
    <row r="79" spans="1:45" s="355" customFormat="1" ht="15" customHeight="1">
      <c r="A79" s="347" t="s">
        <v>262</v>
      </c>
      <c r="B79" s="313"/>
      <c r="C79" s="367">
        <v>2015</v>
      </c>
      <c r="D79" s="367">
        <v>4</v>
      </c>
      <c r="E79" s="367">
        <v>16</v>
      </c>
      <c r="F79" s="355">
        <v>9</v>
      </c>
      <c r="G79" s="355">
        <v>52</v>
      </c>
      <c r="H79" s="351">
        <v>45.58</v>
      </c>
      <c r="I79" s="368">
        <v>38.4894</v>
      </c>
      <c r="J79" s="368">
        <v>45.4104</v>
      </c>
      <c r="K79" s="369">
        <v>9.9913</v>
      </c>
      <c r="L79" s="354"/>
      <c r="M79" s="370">
        <v>3.34</v>
      </c>
      <c r="N79" s="351">
        <f t="shared" si="1"/>
        <v>9.4126</v>
      </c>
      <c r="O79" s="379"/>
      <c r="P79" s="380"/>
      <c r="R79" s="385"/>
      <c r="S79" s="379"/>
      <c r="V79" s="385"/>
      <c r="W79" s="385"/>
      <c r="X79" s="351"/>
      <c r="Y79" s="385"/>
      <c r="Z79" s="385"/>
      <c r="AA79" s="385"/>
      <c r="AB79" s="385"/>
      <c r="AC79" s="385"/>
      <c r="AD79" s="379"/>
      <c r="AE79" s="380"/>
      <c r="AF79" s="383"/>
      <c r="AG79" s="379"/>
      <c r="AH79" s="379"/>
      <c r="AI79" s="383"/>
      <c r="AJ79" s="379"/>
      <c r="AK79" s="383"/>
      <c r="AL79" s="379"/>
      <c r="AN79" s="384"/>
      <c r="AO79" s="350">
        <v>17</v>
      </c>
      <c r="AP79" s="355" t="s">
        <v>370</v>
      </c>
      <c r="AQ79" s="372"/>
      <c r="AR79" s="395"/>
      <c r="AS79" s="365"/>
    </row>
    <row r="80" spans="1:45" s="355" customFormat="1" ht="12.75">
      <c r="A80" s="347" t="s">
        <v>263</v>
      </c>
      <c r="B80" s="313"/>
      <c r="C80" s="367">
        <v>2015</v>
      </c>
      <c r="D80" s="367">
        <v>4</v>
      </c>
      <c r="E80" s="367">
        <v>19</v>
      </c>
      <c r="F80" s="355">
        <v>3</v>
      </c>
      <c r="G80" s="355">
        <v>41</v>
      </c>
      <c r="H80" s="351">
        <v>46.501</v>
      </c>
      <c r="I80" s="368">
        <v>40.986</v>
      </c>
      <c r="J80" s="368">
        <v>44.4291</v>
      </c>
      <c r="K80" s="369">
        <v>10.1263</v>
      </c>
      <c r="L80" s="354"/>
      <c r="M80" s="370">
        <v>3.31</v>
      </c>
      <c r="N80" s="351">
        <f t="shared" si="1"/>
        <v>9.370899999999999</v>
      </c>
      <c r="O80" s="379"/>
      <c r="P80" s="380"/>
      <c r="R80" s="385"/>
      <c r="S80" s="408"/>
      <c r="T80" s="251"/>
      <c r="W80" s="351" t="s">
        <v>459</v>
      </c>
      <c r="X80" s="351">
        <v>2.9</v>
      </c>
      <c r="Z80" s="351" t="s">
        <v>459</v>
      </c>
      <c r="AA80" s="351"/>
      <c r="AB80" s="351" t="s">
        <v>459</v>
      </c>
      <c r="AC80" s="355" t="s">
        <v>460</v>
      </c>
      <c r="AD80" s="379"/>
      <c r="AE80" s="380"/>
      <c r="AF80" s="383"/>
      <c r="AG80" s="379"/>
      <c r="AH80" s="379"/>
      <c r="AI80" s="383"/>
      <c r="AJ80" s="379"/>
      <c r="AK80" s="383"/>
      <c r="AL80" s="379"/>
      <c r="AM80" s="355">
        <v>607174440</v>
      </c>
      <c r="AN80" s="354" t="s">
        <v>543</v>
      </c>
      <c r="AO80" s="350">
        <v>8</v>
      </c>
      <c r="AP80" s="355" t="s">
        <v>369</v>
      </c>
      <c r="AQ80" s="372"/>
      <c r="AR80" s="364"/>
      <c r="AS80" s="363"/>
    </row>
    <row r="81" spans="1:45" s="355" customFormat="1" ht="12.75">
      <c r="A81" s="347" t="s">
        <v>264</v>
      </c>
      <c r="B81" s="313"/>
      <c r="C81" s="367">
        <v>2015</v>
      </c>
      <c r="D81" s="367">
        <v>4</v>
      </c>
      <c r="E81" s="367">
        <v>27</v>
      </c>
      <c r="F81" s="355">
        <v>3</v>
      </c>
      <c r="G81" s="355">
        <v>5</v>
      </c>
      <c r="H81" s="351">
        <v>42.114</v>
      </c>
      <c r="I81" s="368">
        <v>41.2408</v>
      </c>
      <c r="J81" s="368">
        <v>48.4026</v>
      </c>
      <c r="K81" s="369">
        <v>39.6024</v>
      </c>
      <c r="L81" s="354"/>
      <c r="M81" s="370">
        <v>3</v>
      </c>
      <c r="N81" s="351">
        <f t="shared" si="1"/>
        <v>8.94</v>
      </c>
      <c r="O81" s="351"/>
      <c r="R81" s="385"/>
      <c r="S81" s="351">
        <v>3.9</v>
      </c>
      <c r="T81" s="251">
        <v>1</v>
      </c>
      <c r="V81" s="385"/>
      <c r="W81" s="351">
        <v>4</v>
      </c>
      <c r="X81" s="351"/>
      <c r="Y81" s="385"/>
      <c r="Z81" s="351" t="s">
        <v>459</v>
      </c>
      <c r="AA81" s="351"/>
      <c r="AB81" s="396" t="s">
        <v>459</v>
      </c>
      <c r="AC81" s="385" t="s">
        <v>460</v>
      </c>
      <c r="AD81" s="379"/>
      <c r="AE81" s="380"/>
      <c r="AF81" s="383"/>
      <c r="AG81" s="379"/>
      <c r="AH81" s="379"/>
      <c r="AI81" s="383"/>
      <c r="AJ81" s="379"/>
      <c r="AK81" s="383"/>
      <c r="AL81" s="379"/>
      <c r="AM81" s="355">
        <v>607724515</v>
      </c>
      <c r="AN81" s="354" t="s">
        <v>539</v>
      </c>
      <c r="AO81" s="350">
        <v>3</v>
      </c>
      <c r="AP81" s="355" t="s">
        <v>112</v>
      </c>
      <c r="AQ81" s="372"/>
      <c r="AR81" s="364"/>
      <c r="AS81" s="363"/>
    </row>
    <row r="82" spans="1:45" s="355" customFormat="1" ht="12.75">
      <c r="A82" s="347" t="s">
        <v>265</v>
      </c>
      <c r="B82" s="313"/>
      <c r="C82" s="367">
        <v>2015</v>
      </c>
      <c r="D82" s="367">
        <v>4</v>
      </c>
      <c r="E82" s="367">
        <v>27</v>
      </c>
      <c r="F82" s="355">
        <v>4</v>
      </c>
      <c r="G82" s="355">
        <v>54</v>
      </c>
      <c r="H82" s="351">
        <v>56.819</v>
      </c>
      <c r="I82" s="368">
        <v>38.6436</v>
      </c>
      <c r="J82" s="368">
        <v>45.0165</v>
      </c>
      <c r="K82" s="369">
        <v>1.9888</v>
      </c>
      <c r="L82" s="354"/>
      <c r="M82" s="370">
        <v>3.54</v>
      </c>
      <c r="N82" s="351">
        <f t="shared" si="1"/>
        <v>9.6906</v>
      </c>
      <c r="O82" s="379"/>
      <c r="P82" s="380"/>
      <c r="R82" s="385"/>
      <c r="S82" s="379"/>
      <c r="V82" s="385"/>
      <c r="W82" s="351" t="s">
        <v>459</v>
      </c>
      <c r="X82" s="351">
        <v>3.2</v>
      </c>
      <c r="Y82" s="385"/>
      <c r="Z82" s="351">
        <v>3.4</v>
      </c>
      <c r="AA82" s="351"/>
      <c r="AB82" s="396" t="s">
        <v>459</v>
      </c>
      <c r="AC82" s="385" t="s">
        <v>460</v>
      </c>
      <c r="AD82" s="379"/>
      <c r="AE82" s="380"/>
      <c r="AF82" s="383"/>
      <c r="AG82" s="379"/>
      <c r="AH82" s="379"/>
      <c r="AI82" s="383"/>
      <c r="AJ82" s="379"/>
      <c r="AK82" s="383"/>
      <c r="AL82" s="379"/>
      <c r="AM82" s="355">
        <v>607294321</v>
      </c>
      <c r="AN82" s="354" t="s">
        <v>541</v>
      </c>
      <c r="AO82" s="350">
        <v>17</v>
      </c>
      <c r="AP82" s="355" t="s">
        <v>370</v>
      </c>
      <c r="AQ82" s="372"/>
      <c r="AR82" s="374"/>
      <c r="AS82" s="363"/>
    </row>
    <row r="83" spans="1:45" s="355" customFormat="1" ht="12.75">
      <c r="A83" s="347" t="s">
        <v>266</v>
      </c>
      <c r="B83" s="313"/>
      <c r="C83" s="367">
        <v>2015</v>
      </c>
      <c r="D83" s="367">
        <v>5</v>
      </c>
      <c r="E83" s="367">
        <v>1</v>
      </c>
      <c r="F83" s="355">
        <v>20</v>
      </c>
      <c r="G83" s="355">
        <v>14</v>
      </c>
      <c r="H83" s="351">
        <v>49.556</v>
      </c>
      <c r="I83" s="368">
        <v>38.5802</v>
      </c>
      <c r="J83" s="368">
        <v>44.6785</v>
      </c>
      <c r="K83" s="369">
        <v>6.6456</v>
      </c>
      <c r="L83" s="354"/>
      <c r="M83" s="370">
        <v>3.25</v>
      </c>
      <c r="N83" s="351">
        <f t="shared" si="1"/>
        <v>9.2875</v>
      </c>
      <c r="O83" s="379"/>
      <c r="P83" s="380"/>
      <c r="Q83" s="396"/>
      <c r="S83" s="408"/>
      <c r="T83" s="251"/>
      <c r="U83" s="366"/>
      <c r="X83" s="351"/>
      <c r="AD83" s="379"/>
      <c r="AE83" s="380"/>
      <c r="AF83" s="383"/>
      <c r="AG83" s="379"/>
      <c r="AH83" s="379"/>
      <c r="AI83" s="383"/>
      <c r="AJ83" s="379"/>
      <c r="AK83" s="383"/>
      <c r="AL83" s="379"/>
      <c r="AM83" s="353"/>
      <c r="AN83" s="354"/>
      <c r="AO83" s="350">
        <v>17</v>
      </c>
      <c r="AP83" s="355" t="s">
        <v>370</v>
      </c>
      <c r="AQ83" s="372"/>
      <c r="AR83" s="374"/>
      <c r="AS83" s="363"/>
    </row>
    <row r="84" spans="1:45" s="355" customFormat="1" ht="12.75">
      <c r="A84" s="347" t="s">
        <v>267</v>
      </c>
      <c r="B84" s="313"/>
      <c r="C84" s="367">
        <v>2015</v>
      </c>
      <c r="D84" s="367">
        <v>5</v>
      </c>
      <c r="E84" s="367">
        <v>2</v>
      </c>
      <c r="F84" s="355">
        <v>5</v>
      </c>
      <c r="G84" s="355">
        <v>51</v>
      </c>
      <c r="H84" s="351">
        <v>15.314</v>
      </c>
      <c r="I84" s="368">
        <v>40.7153</v>
      </c>
      <c r="J84" s="368">
        <v>48.3598</v>
      </c>
      <c r="K84" s="369">
        <v>39.6605</v>
      </c>
      <c r="L84" s="354"/>
      <c r="M84" s="370">
        <v>3.27</v>
      </c>
      <c r="N84" s="351">
        <f t="shared" si="1"/>
        <v>9.3153</v>
      </c>
      <c r="O84" s="379"/>
      <c r="P84" s="380"/>
      <c r="R84" s="385"/>
      <c r="S84" s="379"/>
      <c r="V84" s="385"/>
      <c r="W84" s="385"/>
      <c r="X84" s="351"/>
      <c r="Y84" s="385"/>
      <c r="Z84" s="385"/>
      <c r="AA84" s="385"/>
      <c r="AB84" s="385"/>
      <c r="AC84" s="385"/>
      <c r="AD84" s="379"/>
      <c r="AE84" s="380"/>
      <c r="AF84" s="383"/>
      <c r="AG84" s="379"/>
      <c r="AH84" s="379"/>
      <c r="AI84" s="383"/>
      <c r="AJ84" s="379"/>
      <c r="AK84" s="383"/>
      <c r="AL84" s="379"/>
      <c r="AM84" s="353"/>
      <c r="AN84" s="354"/>
      <c r="AO84" s="350">
        <v>3</v>
      </c>
      <c r="AP84" s="355" t="s">
        <v>112</v>
      </c>
      <c r="AQ84" s="372"/>
      <c r="AR84" s="364"/>
      <c r="AS84" s="363"/>
    </row>
    <row r="85" spans="1:45" s="355" customFormat="1" ht="12.75">
      <c r="A85" s="347" t="s">
        <v>268</v>
      </c>
      <c r="B85" s="313"/>
      <c r="C85" s="367">
        <v>2015</v>
      </c>
      <c r="D85" s="367">
        <v>5</v>
      </c>
      <c r="E85" s="367">
        <v>5</v>
      </c>
      <c r="F85" s="355">
        <v>8</v>
      </c>
      <c r="G85" s="355">
        <v>4</v>
      </c>
      <c r="H85" s="351">
        <v>52.616</v>
      </c>
      <c r="I85" s="368">
        <v>40.5842</v>
      </c>
      <c r="J85" s="368">
        <v>51.6939</v>
      </c>
      <c r="K85" s="369">
        <v>48.2823</v>
      </c>
      <c r="L85" s="354"/>
      <c r="M85" s="370">
        <v>3.14</v>
      </c>
      <c r="N85" s="351">
        <f t="shared" si="1"/>
        <v>9.134599999999999</v>
      </c>
      <c r="O85" s="379"/>
      <c r="P85" s="380"/>
      <c r="Q85" s="379"/>
      <c r="R85" s="385"/>
      <c r="S85" s="379"/>
      <c r="U85" s="379"/>
      <c r="V85" s="385"/>
      <c r="W85" s="385"/>
      <c r="X85" s="351"/>
      <c r="Y85" s="385"/>
      <c r="Z85" s="385"/>
      <c r="AA85" s="385"/>
      <c r="AB85" s="385"/>
      <c r="AC85" s="385"/>
      <c r="AD85" s="379"/>
      <c r="AE85" s="380"/>
      <c r="AF85" s="383"/>
      <c r="AG85" s="379"/>
      <c r="AH85" s="379"/>
      <c r="AI85" s="383"/>
      <c r="AJ85" s="379"/>
      <c r="AK85" s="383"/>
      <c r="AL85" s="379"/>
      <c r="AM85" s="387"/>
      <c r="AN85" s="354"/>
      <c r="AO85" s="350">
        <v>11</v>
      </c>
      <c r="AP85" s="355" t="s">
        <v>155</v>
      </c>
      <c r="AQ85" s="372"/>
      <c r="AR85" s="364"/>
      <c r="AS85" s="363"/>
    </row>
    <row r="86" spans="1:45" s="355" customFormat="1" ht="12.75">
      <c r="A86" s="347" t="s">
        <v>269</v>
      </c>
      <c r="B86" s="313"/>
      <c r="C86" s="367">
        <v>2015</v>
      </c>
      <c r="D86" s="367">
        <v>5</v>
      </c>
      <c r="E86" s="367">
        <v>7</v>
      </c>
      <c r="F86" s="355">
        <v>7</v>
      </c>
      <c r="G86" s="355">
        <v>17</v>
      </c>
      <c r="H86" s="351">
        <v>33.935</v>
      </c>
      <c r="I86" s="368">
        <v>38.5781</v>
      </c>
      <c r="J86" s="368">
        <v>44.8238</v>
      </c>
      <c r="K86" s="369">
        <v>5</v>
      </c>
      <c r="L86" s="354"/>
      <c r="M86" s="370">
        <v>3.11</v>
      </c>
      <c r="N86" s="351">
        <f t="shared" si="1"/>
        <v>9.0929</v>
      </c>
      <c r="O86" s="379"/>
      <c r="P86" s="380"/>
      <c r="R86" s="385"/>
      <c r="S86" s="408"/>
      <c r="T86" s="251"/>
      <c r="W86" s="351" t="s">
        <v>459</v>
      </c>
      <c r="X86" s="351">
        <v>3</v>
      </c>
      <c r="Z86" s="351" t="s">
        <v>459</v>
      </c>
      <c r="AA86" s="351"/>
      <c r="AB86" s="351" t="s">
        <v>459</v>
      </c>
      <c r="AC86" s="355" t="s">
        <v>460</v>
      </c>
      <c r="AD86" s="379"/>
      <c r="AE86" s="380"/>
      <c r="AF86" s="383"/>
      <c r="AG86" s="379"/>
      <c r="AH86" s="379"/>
      <c r="AI86" s="383"/>
      <c r="AJ86" s="379"/>
      <c r="AK86" s="383"/>
      <c r="AL86" s="379"/>
      <c r="AM86" s="355">
        <v>607315701</v>
      </c>
      <c r="AN86" s="354" t="s">
        <v>473</v>
      </c>
      <c r="AO86" s="350">
        <v>17</v>
      </c>
      <c r="AP86" s="355" t="s">
        <v>370</v>
      </c>
      <c r="AQ86" s="372"/>
      <c r="AR86" s="364"/>
      <c r="AS86" s="363"/>
    </row>
    <row r="87" spans="1:45" s="355" customFormat="1" ht="12.75">
      <c r="A87" s="347" t="s">
        <v>270</v>
      </c>
      <c r="B87" s="313"/>
      <c r="C87" s="367">
        <v>2015</v>
      </c>
      <c r="D87" s="367">
        <v>5</v>
      </c>
      <c r="E87" s="367">
        <v>7</v>
      </c>
      <c r="F87" s="355">
        <v>12</v>
      </c>
      <c r="G87" s="355">
        <v>49</v>
      </c>
      <c r="H87" s="351">
        <v>10.843</v>
      </c>
      <c r="I87" s="368">
        <v>38.5036</v>
      </c>
      <c r="J87" s="368">
        <v>44.651</v>
      </c>
      <c r="K87" s="369">
        <v>6.9857</v>
      </c>
      <c r="L87" s="354"/>
      <c r="M87" s="370">
        <v>3.4</v>
      </c>
      <c r="N87" s="351">
        <f t="shared" si="1"/>
        <v>9.495999999999999</v>
      </c>
      <c r="O87" s="379"/>
      <c r="P87" s="380"/>
      <c r="R87" s="385"/>
      <c r="S87" s="379"/>
      <c r="V87" s="385"/>
      <c r="W87" s="385"/>
      <c r="X87" s="351"/>
      <c r="Y87" s="385"/>
      <c r="Z87" s="385"/>
      <c r="AA87" s="385"/>
      <c r="AB87" s="385"/>
      <c r="AC87" s="385"/>
      <c r="AD87" s="379"/>
      <c r="AE87" s="380"/>
      <c r="AF87" s="383"/>
      <c r="AG87" s="379"/>
      <c r="AH87" s="379"/>
      <c r="AI87" s="383"/>
      <c r="AJ87" s="379"/>
      <c r="AK87" s="383"/>
      <c r="AL87" s="379"/>
      <c r="AN87" s="354" t="s">
        <v>423</v>
      </c>
      <c r="AO87" s="350">
        <v>17</v>
      </c>
      <c r="AP87" s="355" t="s">
        <v>370</v>
      </c>
      <c r="AQ87" s="372"/>
      <c r="AR87" s="374"/>
      <c r="AS87" s="363"/>
    </row>
    <row r="88" spans="1:45" s="355" customFormat="1" ht="12.75">
      <c r="A88" s="347" t="s">
        <v>271</v>
      </c>
      <c r="B88" s="313"/>
      <c r="C88" s="367">
        <v>2015</v>
      </c>
      <c r="D88" s="367">
        <v>5</v>
      </c>
      <c r="E88" s="367">
        <v>7</v>
      </c>
      <c r="F88" s="355">
        <v>13</v>
      </c>
      <c r="G88" s="355">
        <v>16</v>
      </c>
      <c r="H88" s="351">
        <v>54.239</v>
      </c>
      <c r="I88" s="368">
        <v>38.4545</v>
      </c>
      <c r="J88" s="368">
        <v>44.6628</v>
      </c>
      <c r="K88" s="369">
        <v>8.4547</v>
      </c>
      <c r="L88" s="354"/>
      <c r="M88" s="370">
        <v>3.49</v>
      </c>
      <c r="N88" s="351">
        <f t="shared" si="1"/>
        <v>9.621099999999998</v>
      </c>
      <c r="O88" s="379"/>
      <c r="P88" s="380"/>
      <c r="R88" s="385"/>
      <c r="S88" s="408"/>
      <c r="T88" s="251"/>
      <c r="V88" s="385"/>
      <c r="W88" s="351" t="s">
        <v>459</v>
      </c>
      <c r="X88" s="351" t="s">
        <v>459</v>
      </c>
      <c r="Y88" s="385"/>
      <c r="Z88" s="351">
        <v>3.2</v>
      </c>
      <c r="AA88" s="351"/>
      <c r="AB88" s="396" t="s">
        <v>459</v>
      </c>
      <c r="AC88" s="385" t="s">
        <v>460</v>
      </c>
      <c r="AD88" s="379"/>
      <c r="AE88" s="380"/>
      <c r="AF88" s="383"/>
      <c r="AG88" s="379"/>
      <c r="AH88" s="379"/>
      <c r="AI88" s="383"/>
      <c r="AJ88" s="379"/>
      <c r="AK88" s="383"/>
      <c r="AL88" s="379"/>
      <c r="AM88" s="355">
        <v>607315720</v>
      </c>
      <c r="AN88" s="354" t="s">
        <v>541</v>
      </c>
      <c r="AO88" s="350">
        <v>17</v>
      </c>
      <c r="AP88" s="355" t="s">
        <v>370</v>
      </c>
      <c r="AQ88" s="372"/>
      <c r="AR88" s="374"/>
      <c r="AS88" s="363"/>
    </row>
    <row r="89" spans="1:45" s="355" customFormat="1" ht="12.75">
      <c r="A89" s="347" t="s">
        <v>272</v>
      </c>
      <c r="B89" s="313"/>
      <c r="C89" s="367">
        <v>2015</v>
      </c>
      <c r="D89" s="367">
        <v>5</v>
      </c>
      <c r="E89" s="367">
        <v>12</v>
      </c>
      <c r="F89" s="355">
        <v>10</v>
      </c>
      <c r="G89" s="355">
        <v>52</v>
      </c>
      <c r="H89" s="351">
        <v>15.337</v>
      </c>
      <c r="I89" s="368">
        <v>40.72</v>
      </c>
      <c r="J89" s="368">
        <v>48.4481</v>
      </c>
      <c r="K89" s="369">
        <v>7.299</v>
      </c>
      <c r="L89" s="354"/>
      <c r="M89" s="370">
        <v>3.34</v>
      </c>
      <c r="N89" s="351">
        <f t="shared" si="1"/>
        <v>9.4126</v>
      </c>
      <c r="O89" s="351"/>
      <c r="R89" s="385"/>
      <c r="S89" s="351">
        <v>4</v>
      </c>
      <c r="T89" s="251">
        <v>1</v>
      </c>
      <c r="U89" s="351">
        <v>3.4</v>
      </c>
      <c r="V89" s="350">
        <v>4</v>
      </c>
      <c r="W89" s="351" t="s">
        <v>459</v>
      </c>
      <c r="X89" s="351" t="s">
        <v>459</v>
      </c>
      <c r="Y89" s="350"/>
      <c r="Z89" s="351" t="s">
        <v>459</v>
      </c>
      <c r="AA89" s="351"/>
      <c r="AB89" s="351">
        <v>3.3</v>
      </c>
      <c r="AC89" s="350">
        <v>3</v>
      </c>
      <c r="AD89" s="379"/>
      <c r="AE89" s="380"/>
      <c r="AF89" s="383"/>
      <c r="AG89" s="379"/>
      <c r="AH89" s="379"/>
      <c r="AI89" s="383"/>
      <c r="AJ89" s="379"/>
      <c r="AK89" s="383"/>
      <c r="AL89" s="379"/>
      <c r="AM89" s="355">
        <v>607634751</v>
      </c>
      <c r="AN89" s="354" t="s">
        <v>539</v>
      </c>
      <c r="AO89" s="350">
        <v>3</v>
      </c>
      <c r="AP89" s="355" t="s">
        <v>112</v>
      </c>
      <c r="AQ89" s="372"/>
      <c r="AR89" s="365"/>
      <c r="AS89" s="363"/>
    </row>
    <row r="90" spans="1:45" s="355" customFormat="1" ht="12.75">
      <c r="A90" s="347" t="s">
        <v>273</v>
      </c>
      <c r="B90" s="313"/>
      <c r="C90" s="367">
        <v>2015</v>
      </c>
      <c r="D90" s="367">
        <v>5</v>
      </c>
      <c r="E90" s="367">
        <v>16</v>
      </c>
      <c r="F90" s="355">
        <v>12</v>
      </c>
      <c r="G90" s="355">
        <v>59</v>
      </c>
      <c r="H90" s="351">
        <v>50.473</v>
      </c>
      <c r="I90" s="368">
        <v>40.4772</v>
      </c>
      <c r="J90" s="368">
        <v>51.7123</v>
      </c>
      <c r="K90" s="369">
        <v>20.7344</v>
      </c>
      <c r="L90" s="354"/>
      <c r="M90" s="370">
        <v>3.07</v>
      </c>
      <c r="N90" s="351">
        <f t="shared" si="1"/>
        <v>9.037299999999998</v>
      </c>
      <c r="O90" s="379"/>
      <c r="P90" s="380"/>
      <c r="R90" s="385"/>
      <c r="S90" s="408"/>
      <c r="T90" s="251"/>
      <c r="U90" s="366"/>
      <c r="AE90" s="380"/>
      <c r="AF90" s="383"/>
      <c r="AG90" s="379"/>
      <c r="AH90" s="379"/>
      <c r="AI90" s="383"/>
      <c r="AJ90" s="379"/>
      <c r="AK90" s="383"/>
      <c r="AL90" s="354"/>
      <c r="AM90" s="353"/>
      <c r="AN90" s="354"/>
      <c r="AO90" s="350">
        <v>11</v>
      </c>
      <c r="AP90" s="355" t="s">
        <v>155</v>
      </c>
      <c r="AQ90" s="372"/>
      <c r="AR90" s="365"/>
      <c r="AS90" s="363"/>
    </row>
    <row r="91" spans="1:45" s="355" customFormat="1" ht="12.75">
      <c r="A91" s="347" t="s">
        <v>274</v>
      </c>
      <c r="B91" s="313"/>
      <c r="C91" s="367">
        <v>2015</v>
      </c>
      <c r="D91" s="367">
        <v>5</v>
      </c>
      <c r="E91" s="367">
        <v>16</v>
      </c>
      <c r="F91" s="355">
        <v>20</v>
      </c>
      <c r="G91" s="355">
        <v>54</v>
      </c>
      <c r="H91" s="351">
        <v>28.306</v>
      </c>
      <c r="I91" s="368">
        <v>38.6552</v>
      </c>
      <c r="J91" s="368">
        <v>48.5884</v>
      </c>
      <c r="K91" s="369">
        <v>23.3094</v>
      </c>
      <c r="L91" s="354"/>
      <c r="M91" s="370">
        <v>3.01</v>
      </c>
      <c r="N91" s="351">
        <f t="shared" si="1"/>
        <v>8.953899999999999</v>
      </c>
      <c r="O91" s="379"/>
      <c r="P91" s="380"/>
      <c r="R91" s="385"/>
      <c r="S91" s="408"/>
      <c r="T91" s="251"/>
      <c r="U91" s="366"/>
      <c r="AD91" s="379"/>
      <c r="AE91" s="380"/>
      <c r="AF91" s="383"/>
      <c r="AG91" s="379"/>
      <c r="AH91" s="379"/>
      <c r="AI91" s="383"/>
      <c r="AJ91" s="379"/>
      <c r="AK91" s="383"/>
      <c r="AL91" s="379"/>
      <c r="AM91" s="353"/>
      <c r="AN91" s="354"/>
      <c r="AO91" s="350">
        <v>14</v>
      </c>
      <c r="AP91" s="355" t="s">
        <v>112</v>
      </c>
      <c r="AQ91" s="372"/>
      <c r="AR91" s="374"/>
      <c r="AS91" s="363"/>
    </row>
    <row r="92" spans="1:45" s="355" customFormat="1" ht="12.75">
      <c r="A92" s="347" t="s">
        <v>275</v>
      </c>
      <c r="B92" s="313"/>
      <c r="C92" s="367">
        <v>2015</v>
      </c>
      <c r="D92" s="367">
        <v>5</v>
      </c>
      <c r="E92" s="367">
        <v>25</v>
      </c>
      <c r="F92" s="355">
        <v>23</v>
      </c>
      <c r="G92" s="355">
        <v>49</v>
      </c>
      <c r="H92" s="351">
        <v>5.362</v>
      </c>
      <c r="I92" s="368">
        <v>41.21</v>
      </c>
      <c r="J92" s="368">
        <v>44.1553</v>
      </c>
      <c r="K92" s="369">
        <v>3.7828</v>
      </c>
      <c r="L92" s="354"/>
      <c r="M92" s="370">
        <v>3.63</v>
      </c>
      <c r="N92" s="351">
        <f aca="true" t="shared" si="2" ref="N92:N123">M92*1.39+4.77</f>
        <v>9.8157</v>
      </c>
      <c r="O92" s="351"/>
      <c r="R92" s="385"/>
      <c r="S92" s="408">
        <v>4</v>
      </c>
      <c r="T92" s="251">
        <v>4</v>
      </c>
      <c r="U92" s="351">
        <v>3.6</v>
      </c>
      <c r="V92" s="350">
        <v>3</v>
      </c>
      <c r="W92" s="351">
        <v>4.7</v>
      </c>
      <c r="X92" s="351" t="s">
        <v>459</v>
      </c>
      <c r="Y92" s="350">
        <v>3.6</v>
      </c>
      <c r="Z92" s="351" t="s">
        <v>459</v>
      </c>
      <c r="AA92" s="351" t="s">
        <v>459</v>
      </c>
      <c r="AB92" s="351" t="s">
        <v>459</v>
      </c>
      <c r="AC92" s="350" t="s">
        <v>460</v>
      </c>
      <c r="AD92" s="376"/>
      <c r="AE92" s="397"/>
      <c r="AF92" s="398"/>
      <c r="AG92" s="376"/>
      <c r="AH92" s="376"/>
      <c r="AI92" s="398"/>
      <c r="AJ92" s="376"/>
      <c r="AK92" s="398"/>
      <c r="AL92" s="376"/>
      <c r="AM92" s="355">
        <v>607312489</v>
      </c>
      <c r="AN92" s="354" t="s">
        <v>540</v>
      </c>
      <c r="AO92" s="377">
        <v>6</v>
      </c>
      <c r="AP92" s="355" t="s">
        <v>372</v>
      </c>
      <c r="AQ92" s="372"/>
      <c r="AR92" s="364"/>
      <c r="AS92" s="363"/>
    </row>
    <row r="93" spans="1:45" s="355" customFormat="1" ht="12.75" customHeight="1">
      <c r="A93" s="347" t="s">
        <v>276</v>
      </c>
      <c r="B93" s="313">
        <v>8</v>
      </c>
      <c r="C93" s="367">
        <v>2015</v>
      </c>
      <c r="D93" s="367">
        <v>5</v>
      </c>
      <c r="E93" s="367">
        <v>26</v>
      </c>
      <c r="F93" s="355">
        <v>1</v>
      </c>
      <c r="G93" s="355">
        <v>20</v>
      </c>
      <c r="H93" s="351">
        <v>36.378</v>
      </c>
      <c r="I93" s="368">
        <v>40.7748</v>
      </c>
      <c r="J93" s="368">
        <v>46.6912</v>
      </c>
      <c r="K93" s="369">
        <v>22.0597</v>
      </c>
      <c r="L93" s="354"/>
      <c r="M93" s="370">
        <v>4.74</v>
      </c>
      <c r="N93" s="351">
        <f t="shared" si="2"/>
        <v>11.3586</v>
      </c>
      <c r="O93" s="351"/>
      <c r="Q93" s="351">
        <v>3.3</v>
      </c>
      <c r="R93" s="350">
        <v>8</v>
      </c>
      <c r="S93" s="351">
        <v>4.7</v>
      </c>
      <c r="T93" s="251">
        <v>21</v>
      </c>
      <c r="U93" s="351">
        <v>4.2</v>
      </c>
      <c r="V93" s="350">
        <v>55</v>
      </c>
      <c r="W93" s="351" t="s">
        <v>459</v>
      </c>
      <c r="X93" s="351" t="s">
        <v>459</v>
      </c>
      <c r="Y93" s="350" t="s">
        <v>459</v>
      </c>
      <c r="Z93" s="351">
        <v>4.4</v>
      </c>
      <c r="AA93" s="351" t="s">
        <v>459</v>
      </c>
      <c r="AB93" s="351">
        <v>4.1</v>
      </c>
      <c r="AC93" s="350">
        <v>21</v>
      </c>
      <c r="AD93" s="376" t="s">
        <v>459</v>
      </c>
      <c r="AE93" s="397" t="s">
        <v>460</v>
      </c>
      <c r="AF93" s="398"/>
      <c r="AG93" s="376"/>
      <c r="AH93" s="376"/>
      <c r="AI93" s="398"/>
      <c r="AJ93" s="376"/>
      <c r="AK93" s="398"/>
      <c r="AL93" s="354" t="s">
        <v>489</v>
      </c>
      <c r="AM93" s="355">
        <v>607265408</v>
      </c>
      <c r="AN93" s="354" t="s">
        <v>540</v>
      </c>
      <c r="AO93" s="377">
        <v>7</v>
      </c>
      <c r="AP93" s="355" t="s">
        <v>112</v>
      </c>
      <c r="AQ93" s="389">
        <v>12</v>
      </c>
      <c r="AR93" s="357" t="s">
        <v>418</v>
      </c>
      <c r="AS93" s="440" t="s">
        <v>445</v>
      </c>
    </row>
    <row r="94" spans="1:45" s="355" customFormat="1" ht="12.75">
      <c r="A94" s="347" t="s">
        <v>277</v>
      </c>
      <c r="B94" s="313"/>
      <c r="C94" s="367">
        <v>2015</v>
      </c>
      <c r="D94" s="367">
        <v>5</v>
      </c>
      <c r="E94" s="367">
        <v>29</v>
      </c>
      <c r="F94" s="355">
        <v>1</v>
      </c>
      <c r="G94" s="355">
        <v>35</v>
      </c>
      <c r="H94" s="351">
        <v>17.382</v>
      </c>
      <c r="I94" s="368">
        <v>38.4743</v>
      </c>
      <c r="J94" s="368">
        <v>44.6921</v>
      </c>
      <c r="K94" s="369">
        <v>4.7185</v>
      </c>
      <c r="L94" s="354"/>
      <c r="M94" s="370">
        <v>3.3</v>
      </c>
      <c r="N94" s="351">
        <f t="shared" si="2"/>
        <v>9.357</v>
      </c>
      <c r="O94" s="351"/>
      <c r="P94" s="366"/>
      <c r="S94" s="408"/>
      <c r="T94" s="251"/>
      <c r="W94" s="351" t="s">
        <v>459</v>
      </c>
      <c r="X94" s="351" t="s">
        <v>459</v>
      </c>
      <c r="Y94" s="355">
        <v>3.5</v>
      </c>
      <c r="Z94" s="351">
        <v>3.2</v>
      </c>
      <c r="AA94" s="351" t="s">
        <v>459</v>
      </c>
      <c r="AB94" s="351" t="s">
        <v>459</v>
      </c>
      <c r="AC94" s="355" t="s">
        <v>460</v>
      </c>
      <c r="AE94" s="380"/>
      <c r="AF94" s="383"/>
      <c r="AG94" s="376"/>
      <c r="AH94" s="376"/>
      <c r="AI94" s="398"/>
      <c r="AJ94" s="376"/>
      <c r="AK94" s="398"/>
      <c r="AL94" s="376"/>
      <c r="AM94" s="355">
        <v>607312614</v>
      </c>
      <c r="AN94" s="354" t="s">
        <v>473</v>
      </c>
      <c r="AO94" s="350">
        <v>17</v>
      </c>
      <c r="AP94" s="355" t="s">
        <v>370</v>
      </c>
      <c r="AQ94" s="372"/>
      <c r="AR94" s="364"/>
      <c r="AS94" s="363"/>
    </row>
    <row r="95" spans="1:45" s="355" customFormat="1" ht="12.75">
      <c r="A95" s="347" t="s">
        <v>278</v>
      </c>
      <c r="B95" s="313">
        <v>9</v>
      </c>
      <c r="C95" s="367">
        <v>2015</v>
      </c>
      <c r="D95" s="367">
        <v>6</v>
      </c>
      <c r="E95" s="367">
        <v>3</v>
      </c>
      <c r="F95" s="355">
        <v>9</v>
      </c>
      <c r="G95" s="355">
        <v>35</v>
      </c>
      <c r="H95" s="351">
        <v>44.834</v>
      </c>
      <c r="I95" s="368">
        <v>40.9231</v>
      </c>
      <c r="J95" s="368">
        <v>48.5668</v>
      </c>
      <c r="K95" s="369">
        <v>4</v>
      </c>
      <c r="L95" s="354"/>
      <c r="M95" s="370">
        <v>4.63</v>
      </c>
      <c r="N95" s="351">
        <f t="shared" si="2"/>
        <v>11.2057</v>
      </c>
      <c r="O95" s="351">
        <v>3.8</v>
      </c>
      <c r="P95" s="355">
        <v>9</v>
      </c>
      <c r="Q95" s="351">
        <v>4</v>
      </c>
      <c r="R95" s="350">
        <v>32</v>
      </c>
      <c r="S95" s="351">
        <v>4.8</v>
      </c>
      <c r="T95" s="251">
        <v>20</v>
      </c>
      <c r="U95" s="351">
        <v>4.5</v>
      </c>
      <c r="V95" s="350">
        <v>65</v>
      </c>
      <c r="W95" s="351" t="s">
        <v>459</v>
      </c>
      <c r="X95" s="351" t="s">
        <v>459</v>
      </c>
      <c r="Y95" s="350" t="s">
        <v>459</v>
      </c>
      <c r="Z95" s="351">
        <v>4.4</v>
      </c>
      <c r="AA95" s="351" t="s">
        <v>459</v>
      </c>
      <c r="AB95" s="351">
        <v>4.3</v>
      </c>
      <c r="AC95" s="350">
        <v>25</v>
      </c>
      <c r="AD95" s="376"/>
      <c r="AE95" s="380"/>
      <c r="AF95" s="383"/>
      <c r="AG95" s="376"/>
      <c r="AH95" s="376"/>
      <c r="AI95" s="398"/>
      <c r="AJ95" s="376"/>
      <c r="AK95" s="398"/>
      <c r="AL95" s="354" t="s">
        <v>489</v>
      </c>
      <c r="AM95" s="355">
        <v>607279253</v>
      </c>
      <c r="AN95" s="354" t="s">
        <v>539</v>
      </c>
      <c r="AO95" s="377">
        <v>3</v>
      </c>
      <c r="AP95" s="355" t="s">
        <v>112</v>
      </c>
      <c r="AQ95" s="389">
        <v>13</v>
      </c>
      <c r="AR95" s="355" t="s">
        <v>419</v>
      </c>
      <c r="AS95" s="363"/>
    </row>
    <row r="96" spans="1:45" s="355" customFormat="1" ht="12.75">
      <c r="A96" s="347" t="s">
        <v>279</v>
      </c>
      <c r="B96" s="313"/>
      <c r="C96" s="367">
        <v>2015</v>
      </c>
      <c r="D96" s="367">
        <v>6</v>
      </c>
      <c r="E96" s="367">
        <v>3</v>
      </c>
      <c r="F96" s="355">
        <v>10</v>
      </c>
      <c r="G96" s="355">
        <v>6</v>
      </c>
      <c r="H96" s="351">
        <v>18.548</v>
      </c>
      <c r="I96" s="368">
        <v>40.8798</v>
      </c>
      <c r="J96" s="368">
        <v>48.5317</v>
      </c>
      <c r="K96" s="369">
        <v>5.9978</v>
      </c>
      <c r="L96" s="354"/>
      <c r="M96" s="370">
        <v>3.99</v>
      </c>
      <c r="N96" s="351">
        <f t="shared" si="2"/>
        <v>10.316099999999999</v>
      </c>
      <c r="O96" s="351"/>
      <c r="R96" s="385"/>
      <c r="S96" s="408">
        <v>4.2</v>
      </c>
      <c r="T96" s="251">
        <v>5</v>
      </c>
      <c r="U96" s="351">
        <v>3.9</v>
      </c>
      <c r="V96" s="350">
        <v>14</v>
      </c>
      <c r="W96" s="351" t="s">
        <v>459</v>
      </c>
      <c r="X96" s="351" t="s">
        <v>459</v>
      </c>
      <c r="Y96" s="350"/>
      <c r="Z96" s="351">
        <v>4</v>
      </c>
      <c r="AA96" s="351"/>
      <c r="AB96" s="351">
        <v>3.8</v>
      </c>
      <c r="AC96" s="350">
        <v>9</v>
      </c>
      <c r="AD96" s="376"/>
      <c r="AE96" s="380"/>
      <c r="AF96" s="383"/>
      <c r="AG96" s="376"/>
      <c r="AH96" s="376"/>
      <c r="AI96" s="398"/>
      <c r="AJ96" s="376"/>
      <c r="AK96" s="398"/>
      <c r="AL96" s="376"/>
      <c r="AM96" s="355">
        <v>607297087</v>
      </c>
      <c r="AN96" s="354" t="s">
        <v>539</v>
      </c>
      <c r="AO96" s="350">
        <v>3</v>
      </c>
      <c r="AP96" s="355" t="s">
        <v>112</v>
      </c>
      <c r="AQ96" s="372"/>
      <c r="AR96" s="364"/>
      <c r="AS96" s="363"/>
    </row>
    <row r="97" spans="1:45" s="366" customFormat="1" ht="12.75">
      <c r="A97" s="347" t="s">
        <v>280</v>
      </c>
      <c r="B97" s="313"/>
      <c r="C97" s="367">
        <v>2015</v>
      </c>
      <c r="D97" s="367">
        <v>6</v>
      </c>
      <c r="E97" s="367">
        <v>3</v>
      </c>
      <c r="F97" s="355">
        <v>11</v>
      </c>
      <c r="G97" s="355">
        <v>7</v>
      </c>
      <c r="H97" s="351">
        <v>22.123</v>
      </c>
      <c r="I97" s="368">
        <v>40.9088</v>
      </c>
      <c r="J97" s="368">
        <v>48.5859</v>
      </c>
      <c r="K97" s="369">
        <v>6.8989</v>
      </c>
      <c r="L97" s="384"/>
      <c r="M97" s="370">
        <v>3.43</v>
      </c>
      <c r="N97" s="351">
        <f t="shared" si="2"/>
        <v>9.5377</v>
      </c>
      <c r="O97" s="351"/>
      <c r="P97" s="355"/>
      <c r="Q97" s="355"/>
      <c r="R97" s="399"/>
      <c r="S97" s="408">
        <v>3.9</v>
      </c>
      <c r="T97" s="251">
        <v>1</v>
      </c>
      <c r="U97" s="351">
        <v>3.7</v>
      </c>
      <c r="V97" s="250">
        <v>3</v>
      </c>
      <c r="W97" s="408" t="s">
        <v>459</v>
      </c>
      <c r="X97" s="408" t="s">
        <v>459</v>
      </c>
      <c r="Y97" s="250"/>
      <c r="Z97" s="408" t="s">
        <v>459</v>
      </c>
      <c r="AA97" s="408"/>
      <c r="AB97" s="408">
        <v>3.6</v>
      </c>
      <c r="AC97" s="250">
        <v>3</v>
      </c>
      <c r="AD97" s="400"/>
      <c r="AE97" s="380"/>
      <c r="AF97" s="383"/>
      <c r="AG97" s="400"/>
      <c r="AH97" s="400"/>
      <c r="AI97" s="401"/>
      <c r="AJ97" s="400"/>
      <c r="AK97" s="401"/>
      <c r="AL97" s="390"/>
      <c r="AM97" s="355">
        <v>607514315</v>
      </c>
      <c r="AN97" s="354" t="s">
        <v>539</v>
      </c>
      <c r="AO97" s="377">
        <v>3</v>
      </c>
      <c r="AP97" s="355" t="s">
        <v>112</v>
      </c>
      <c r="AQ97" s="389">
        <v>14</v>
      </c>
      <c r="AR97" s="362" t="s">
        <v>420</v>
      </c>
      <c r="AS97" s="393"/>
    </row>
    <row r="98" spans="1:45" s="355" customFormat="1" ht="12.75">
      <c r="A98" s="347" t="s">
        <v>281</v>
      </c>
      <c r="B98" s="313"/>
      <c r="C98" s="367">
        <v>2015</v>
      </c>
      <c r="D98" s="367">
        <v>6</v>
      </c>
      <c r="E98" s="367">
        <v>11</v>
      </c>
      <c r="F98" s="355">
        <v>23</v>
      </c>
      <c r="G98" s="355">
        <v>43</v>
      </c>
      <c r="H98" s="351">
        <v>4.57</v>
      </c>
      <c r="I98" s="368">
        <v>38.5449</v>
      </c>
      <c r="J98" s="368">
        <v>44.5078</v>
      </c>
      <c r="K98" s="369">
        <v>2</v>
      </c>
      <c r="L98" s="354"/>
      <c r="M98" s="370">
        <v>3.2</v>
      </c>
      <c r="N98" s="351">
        <f t="shared" si="2"/>
        <v>9.218</v>
      </c>
      <c r="O98" s="376"/>
      <c r="P98" s="397"/>
      <c r="R98" s="385"/>
      <c r="S98" s="376"/>
      <c r="V98" s="385"/>
      <c r="W98" s="385"/>
      <c r="X98" s="385"/>
      <c r="Y98" s="385"/>
      <c r="Z98" s="385"/>
      <c r="AA98" s="385"/>
      <c r="AB98" s="385"/>
      <c r="AC98" s="385"/>
      <c r="AD98" s="376"/>
      <c r="AE98" s="380"/>
      <c r="AF98" s="383"/>
      <c r="AG98" s="376"/>
      <c r="AH98" s="376"/>
      <c r="AI98" s="398"/>
      <c r="AJ98" s="376"/>
      <c r="AK98" s="398"/>
      <c r="AL98" s="376"/>
      <c r="AN98" s="354" t="s">
        <v>423</v>
      </c>
      <c r="AO98" s="350">
        <v>17</v>
      </c>
      <c r="AP98" s="355" t="s">
        <v>370</v>
      </c>
      <c r="AQ98" s="372"/>
      <c r="AR98" s="374"/>
      <c r="AS98" s="363"/>
    </row>
    <row r="99" spans="1:45" s="366" customFormat="1" ht="12.75">
      <c r="A99" s="347" t="s">
        <v>282</v>
      </c>
      <c r="B99" s="313"/>
      <c r="C99" s="367">
        <v>2015</v>
      </c>
      <c r="D99" s="367">
        <v>6</v>
      </c>
      <c r="E99" s="367">
        <v>12</v>
      </c>
      <c r="F99" s="355">
        <v>1</v>
      </c>
      <c r="G99" s="355">
        <v>10</v>
      </c>
      <c r="H99" s="351">
        <v>6.099</v>
      </c>
      <c r="I99" s="368">
        <v>38.4807</v>
      </c>
      <c r="J99" s="368">
        <v>45.1975</v>
      </c>
      <c r="K99" s="369">
        <v>10</v>
      </c>
      <c r="L99" s="384"/>
      <c r="M99" s="370">
        <v>3.53</v>
      </c>
      <c r="N99" s="351">
        <f t="shared" si="2"/>
        <v>9.676699999999999</v>
      </c>
      <c r="O99" s="376"/>
      <c r="P99" s="402"/>
      <c r="Q99" s="355"/>
      <c r="R99" s="385"/>
      <c r="S99" s="376"/>
      <c r="T99" s="355"/>
      <c r="U99" s="355"/>
      <c r="V99" s="385"/>
      <c r="W99" s="351" t="s">
        <v>459</v>
      </c>
      <c r="X99" s="351">
        <v>3</v>
      </c>
      <c r="Y99" s="385"/>
      <c r="Z99" s="351">
        <v>3.2</v>
      </c>
      <c r="AA99" s="351"/>
      <c r="AB99" s="396" t="s">
        <v>459</v>
      </c>
      <c r="AC99" s="385" t="s">
        <v>460</v>
      </c>
      <c r="AD99" s="400"/>
      <c r="AE99" s="380"/>
      <c r="AF99" s="383"/>
      <c r="AG99" s="400"/>
      <c r="AH99" s="400"/>
      <c r="AI99" s="401"/>
      <c r="AJ99" s="400"/>
      <c r="AK99" s="401"/>
      <c r="AL99" s="390"/>
      <c r="AM99" s="355">
        <v>607663059</v>
      </c>
      <c r="AN99" s="354" t="s">
        <v>541</v>
      </c>
      <c r="AO99" s="350">
        <v>17</v>
      </c>
      <c r="AP99" s="355" t="s">
        <v>370</v>
      </c>
      <c r="AQ99" s="372"/>
      <c r="AR99" s="378"/>
      <c r="AS99" s="394"/>
    </row>
    <row r="100" spans="1:45" s="355" customFormat="1" ht="12.75">
      <c r="A100" s="347" t="s">
        <v>283</v>
      </c>
      <c r="B100" s="313"/>
      <c r="C100" s="367">
        <v>2015</v>
      </c>
      <c r="D100" s="367">
        <v>6</v>
      </c>
      <c r="E100" s="367">
        <v>12</v>
      </c>
      <c r="F100" s="355">
        <v>19</v>
      </c>
      <c r="G100" s="355">
        <v>26</v>
      </c>
      <c r="H100" s="351">
        <v>57.458</v>
      </c>
      <c r="I100" s="368">
        <v>41.2244</v>
      </c>
      <c r="J100" s="368">
        <v>47.2892</v>
      </c>
      <c r="K100" s="369">
        <v>10.5281</v>
      </c>
      <c r="L100" s="354"/>
      <c r="M100" s="370">
        <v>3.08</v>
      </c>
      <c r="N100" s="351">
        <f t="shared" si="2"/>
        <v>9.0512</v>
      </c>
      <c r="O100" s="376"/>
      <c r="P100" s="397"/>
      <c r="R100" s="385"/>
      <c r="S100" s="376"/>
      <c r="V100" s="385"/>
      <c r="W100" s="351">
        <v>4</v>
      </c>
      <c r="X100" s="351">
        <v>1.9</v>
      </c>
      <c r="Y100" s="385"/>
      <c r="Z100" s="351" t="s">
        <v>459</v>
      </c>
      <c r="AA100" s="351"/>
      <c r="AB100" s="396" t="s">
        <v>459</v>
      </c>
      <c r="AC100" s="385" t="s">
        <v>460</v>
      </c>
      <c r="AD100" s="376"/>
      <c r="AE100" s="380"/>
      <c r="AF100" s="383"/>
      <c r="AG100" s="376"/>
      <c r="AH100" s="376"/>
      <c r="AI100" s="398"/>
      <c r="AJ100" s="376"/>
      <c r="AK100" s="398"/>
      <c r="AL100" s="376"/>
      <c r="AM100" s="355">
        <v>608539233</v>
      </c>
      <c r="AN100" s="354" t="s">
        <v>542</v>
      </c>
      <c r="AO100" s="350">
        <v>3</v>
      </c>
      <c r="AP100" s="355" t="s">
        <v>112</v>
      </c>
      <c r="AQ100" s="372"/>
      <c r="AR100" s="374"/>
      <c r="AS100" s="363"/>
    </row>
    <row r="101" spans="1:45" s="355" customFormat="1" ht="12.75">
      <c r="A101" s="347" t="s">
        <v>284</v>
      </c>
      <c r="B101" s="313"/>
      <c r="C101" s="367">
        <v>2015</v>
      </c>
      <c r="D101" s="367">
        <v>6</v>
      </c>
      <c r="E101" s="367">
        <v>13</v>
      </c>
      <c r="F101" s="355">
        <v>11</v>
      </c>
      <c r="G101" s="355">
        <v>55</v>
      </c>
      <c r="H101" s="351">
        <v>55.172</v>
      </c>
      <c r="I101" s="368">
        <v>40.9262</v>
      </c>
      <c r="J101" s="368">
        <v>48.5829</v>
      </c>
      <c r="K101" s="369">
        <v>5.077</v>
      </c>
      <c r="L101" s="354"/>
      <c r="M101" s="370">
        <v>3.18</v>
      </c>
      <c r="N101" s="351">
        <f t="shared" si="2"/>
        <v>9.1902</v>
      </c>
      <c r="O101" s="376"/>
      <c r="P101" s="397"/>
      <c r="R101" s="385"/>
      <c r="S101" s="376"/>
      <c r="V101" s="385"/>
      <c r="W101" s="351">
        <v>4</v>
      </c>
      <c r="X101" s="351"/>
      <c r="Y101" s="385"/>
      <c r="Z101" s="351" t="s">
        <v>459</v>
      </c>
      <c r="AA101" s="351"/>
      <c r="AB101" s="396" t="s">
        <v>459</v>
      </c>
      <c r="AC101" s="385" t="s">
        <v>460</v>
      </c>
      <c r="AD101" s="376"/>
      <c r="AE101" s="380"/>
      <c r="AF101" s="383"/>
      <c r="AG101" s="376"/>
      <c r="AH101" s="376"/>
      <c r="AI101" s="398"/>
      <c r="AJ101" s="376"/>
      <c r="AK101" s="398"/>
      <c r="AL101" s="376"/>
      <c r="AM101" s="355">
        <v>609775948</v>
      </c>
      <c r="AN101" s="354" t="s">
        <v>542</v>
      </c>
      <c r="AO101" s="350">
        <v>3</v>
      </c>
      <c r="AP101" s="355" t="s">
        <v>112</v>
      </c>
      <c r="AQ101" s="372"/>
      <c r="AR101" s="374"/>
      <c r="AS101" s="363"/>
    </row>
    <row r="102" spans="1:45" s="355" customFormat="1" ht="12.75">
      <c r="A102" s="347" t="s">
        <v>285</v>
      </c>
      <c r="B102" s="313"/>
      <c r="C102" s="367">
        <v>2015</v>
      </c>
      <c r="D102" s="367">
        <v>6</v>
      </c>
      <c r="E102" s="367">
        <v>15</v>
      </c>
      <c r="F102" s="355">
        <v>2</v>
      </c>
      <c r="G102" s="355">
        <v>0</v>
      </c>
      <c r="H102" s="351">
        <v>10.353</v>
      </c>
      <c r="I102" s="368">
        <v>40.3753</v>
      </c>
      <c r="J102" s="368">
        <v>47.0743</v>
      </c>
      <c r="K102" s="369">
        <v>25.883</v>
      </c>
      <c r="L102" s="354"/>
      <c r="M102" s="370">
        <v>4.06</v>
      </c>
      <c r="N102" s="351">
        <f t="shared" si="2"/>
        <v>10.4134</v>
      </c>
      <c r="O102" s="351"/>
      <c r="Q102" s="351">
        <v>2.9</v>
      </c>
      <c r="R102" s="251">
        <v>4</v>
      </c>
      <c r="S102" s="408">
        <v>4.1</v>
      </c>
      <c r="T102" s="251">
        <v>1</v>
      </c>
      <c r="U102" s="351">
        <v>3.8</v>
      </c>
      <c r="V102" s="251">
        <v>8</v>
      </c>
      <c r="W102" s="408" t="s">
        <v>459</v>
      </c>
      <c r="X102" s="408" t="s">
        <v>459</v>
      </c>
      <c r="Y102" s="251"/>
      <c r="Z102" s="408">
        <v>4</v>
      </c>
      <c r="AA102" s="408"/>
      <c r="AB102" s="408">
        <v>3.8</v>
      </c>
      <c r="AC102" s="251">
        <v>10</v>
      </c>
      <c r="AD102" s="376"/>
      <c r="AE102" s="397"/>
      <c r="AF102" s="398"/>
      <c r="AG102" s="376"/>
      <c r="AH102" s="376"/>
      <c r="AI102" s="398"/>
      <c r="AJ102" s="376"/>
      <c r="AK102" s="398"/>
      <c r="AL102" s="354"/>
      <c r="AM102" s="355">
        <v>607317860</v>
      </c>
      <c r="AN102" s="354" t="s">
        <v>540</v>
      </c>
      <c r="AO102" s="377">
        <v>8</v>
      </c>
      <c r="AP102" s="350" t="s">
        <v>112</v>
      </c>
      <c r="AQ102" s="238">
        <v>15</v>
      </c>
      <c r="AR102" s="362" t="s">
        <v>421</v>
      </c>
      <c r="AS102" s="363"/>
    </row>
    <row r="103" spans="1:45" s="355" customFormat="1" ht="12.75">
      <c r="A103" s="347" t="s">
        <v>286</v>
      </c>
      <c r="B103" s="313"/>
      <c r="C103" s="367">
        <v>2015</v>
      </c>
      <c r="D103" s="367">
        <v>6</v>
      </c>
      <c r="E103" s="367">
        <v>18</v>
      </c>
      <c r="F103" s="355">
        <v>15</v>
      </c>
      <c r="G103" s="355">
        <v>18</v>
      </c>
      <c r="H103" s="351">
        <v>33.57</v>
      </c>
      <c r="I103" s="368">
        <v>38.2035</v>
      </c>
      <c r="J103" s="368">
        <v>47.7458</v>
      </c>
      <c r="K103" s="369">
        <v>8.5434</v>
      </c>
      <c r="L103" s="354"/>
      <c r="M103" s="370">
        <v>3.38</v>
      </c>
      <c r="N103" s="351">
        <f t="shared" si="2"/>
        <v>9.4682</v>
      </c>
      <c r="O103" s="376"/>
      <c r="P103" s="397"/>
      <c r="R103" s="385"/>
      <c r="S103" s="376"/>
      <c r="V103" s="385"/>
      <c r="W103" s="351" t="s">
        <v>459</v>
      </c>
      <c r="X103" s="351" t="s">
        <v>459</v>
      </c>
      <c r="Y103" s="385"/>
      <c r="Z103" s="351">
        <v>3.2</v>
      </c>
      <c r="AA103" s="351">
        <v>3.2</v>
      </c>
      <c r="AB103" s="396" t="s">
        <v>459</v>
      </c>
      <c r="AC103" s="385" t="s">
        <v>460</v>
      </c>
      <c r="AD103" s="376"/>
      <c r="AE103" s="380"/>
      <c r="AF103" s="383"/>
      <c r="AG103" s="376"/>
      <c r="AH103" s="376"/>
      <c r="AI103" s="398"/>
      <c r="AJ103" s="376"/>
      <c r="AK103" s="398"/>
      <c r="AL103" s="376"/>
      <c r="AM103" s="355">
        <v>607855156</v>
      </c>
      <c r="AN103" s="354" t="s">
        <v>473</v>
      </c>
      <c r="AO103" s="350">
        <v>17</v>
      </c>
      <c r="AP103" s="355" t="s">
        <v>370</v>
      </c>
      <c r="AQ103" s="372"/>
      <c r="AR103" s="374"/>
      <c r="AS103" s="363"/>
    </row>
    <row r="104" spans="1:45" s="355" customFormat="1" ht="12.75">
      <c r="A104" s="347" t="s">
        <v>287</v>
      </c>
      <c r="B104" s="313"/>
      <c r="C104" s="367">
        <v>2015</v>
      </c>
      <c r="D104" s="367">
        <v>6</v>
      </c>
      <c r="E104" s="367">
        <v>23</v>
      </c>
      <c r="F104" s="355">
        <v>22</v>
      </c>
      <c r="G104" s="355">
        <v>16</v>
      </c>
      <c r="H104" s="351">
        <v>29.43</v>
      </c>
      <c r="I104" s="368">
        <v>38.5709</v>
      </c>
      <c r="J104" s="368">
        <v>44.8429</v>
      </c>
      <c r="K104" s="369">
        <v>19.9471</v>
      </c>
      <c r="L104" s="354"/>
      <c r="M104" s="370">
        <v>3.07</v>
      </c>
      <c r="N104" s="351">
        <f t="shared" si="2"/>
        <v>9.037299999999998</v>
      </c>
      <c r="O104" s="376"/>
      <c r="P104" s="397"/>
      <c r="R104" s="385"/>
      <c r="S104" s="408"/>
      <c r="T104" s="251"/>
      <c r="U104" s="366"/>
      <c r="AD104" s="376"/>
      <c r="AE104" s="380"/>
      <c r="AF104" s="383"/>
      <c r="AG104" s="376"/>
      <c r="AH104" s="376"/>
      <c r="AI104" s="398"/>
      <c r="AJ104" s="376"/>
      <c r="AK104" s="398"/>
      <c r="AL104" s="354"/>
      <c r="AM104" s="353"/>
      <c r="AN104" s="354" t="s">
        <v>423</v>
      </c>
      <c r="AO104" s="350">
        <v>17</v>
      </c>
      <c r="AP104" s="355" t="s">
        <v>370</v>
      </c>
      <c r="AQ104" s="372"/>
      <c r="AR104" s="371"/>
      <c r="AS104" s="363"/>
    </row>
    <row r="105" spans="1:45" s="355" customFormat="1" ht="12.75">
      <c r="A105" s="347" t="s">
        <v>288</v>
      </c>
      <c r="B105" s="313"/>
      <c r="C105" s="367">
        <v>2015</v>
      </c>
      <c r="D105" s="367">
        <v>6</v>
      </c>
      <c r="E105" s="367">
        <v>28</v>
      </c>
      <c r="F105" s="355">
        <v>1</v>
      </c>
      <c r="G105" s="355">
        <v>26</v>
      </c>
      <c r="H105" s="351">
        <v>41.088</v>
      </c>
      <c r="I105" s="368">
        <v>40.5602</v>
      </c>
      <c r="J105" s="368">
        <v>51.6998</v>
      </c>
      <c r="K105" s="369">
        <v>57.065</v>
      </c>
      <c r="L105" s="354"/>
      <c r="M105" s="370">
        <v>3.27</v>
      </c>
      <c r="N105" s="351">
        <f t="shared" si="2"/>
        <v>9.3153</v>
      </c>
      <c r="O105" s="376"/>
      <c r="P105" s="397"/>
      <c r="R105" s="385"/>
      <c r="S105" s="408"/>
      <c r="T105" s="251"/>
      <c r="W105" s="351" t="s">
        <v>459</v>
      </c>
      <c r="X105" s="351"/>
      <c r="Z105" s="351" t="s">
        <v>459</v>
      </c>
      <c r="AA105" s="351"/>
      <c r="AB105" s="351" t="s">
        <v>459</v>
      </c>
      <c r="AC105" s="355" t="s">
        <v>460</v>
      </c>
      <c r="AD105" s="376"/>
      <c r="AE105" s="380"/>
      <c r="AF105" s="383"/>
      <c r="AG105" s="376"/>
      <c r="AH105" s="376"/>
      <c r="AI105" s="398"/>
      <c r="AJ105" s="376"/>
      <c r="AK105" s="398"/>
      <c r="AL105" s="376"/>
      <c r="AM105" s="355">
        <v>609540556</v>
      </c>
      <c r="AN105" s="354" t="s">
        <v>464</v>
      </c>
      <c r="AO105" s="350">
        <v>11</v>
      </c>
      <c r="AP105" s="355" t="s">
        <v>155</v>
      </c>
      <c r="AQ105" s="372"/>
      <c r="AR105" s="374"/>
      <c r="AS105" s="363"/>
    </row>
    <row r="106" spans="1:45" s="355" customFormat="1" ht="12.75">
      <c r="A106" s="347" t="s">
        <v>289</v>
      </c>
      <c r="B106" s="313"/>
      <c r="C106" s="367">
        <v>2015</v>
      </c>
      <c r="D106" s="367">
        <v>6</v>
      </c>
      <c r="E106" s="367">
        <v>29</v>
      </c>
      <c r="F106" s="355">
        <v>17</v>
      </c>
      <c r="G106" s="355">
        <v>52</v>
      </c>
      <c r="H106" s="351">
        <v>15.294</v>
      </c>
      <c r="I106" s="368">
        <v>40.4328</v>
      </c>
      <c r="J106" s="368">
        <v>51.7898</v>
      </c>
      <c r="K106" s="369">
        <v>30.4511</v>
      </c>
      <c r="M106" s="370">
        <v>3.62</v>
      </c>
      <c r="N106" s="351">
        <f t="shared" si="2"/>
        <v>9.8018</v>
      </c>
      <c r="O106" s="376"/>
      <c r="P106" s="397"/>
      <c r="R106" s="385"/>
      <c r="S106" s="376"/>
      <c r="V106" s="385"/>
      <c r="W106" s="351" t="s">
        <v>459</v>
      </c>
      <c r="X106" s="351" t="s">
        <v>459</v>
      </c>
      <c r="Y106" s="385"/>
      <c r="Z106" s="351">
        <v>4</v>
      </c>
      <c r="AA106" s="351"/>
      <c r="AB106" s="351">
        <v>3.4</v>
      </c>
      <c r="AC106" s="350">
        <v>3</v>
      </c>
      <c r="AD106" s="376"/>
      <c r="AE106" s="380"/>
      <c r="AF106" s="383"/>
      <c r="AG106" s="376"/>
      <c r="AH106" s="376"/>
      <c r="AI106" s="398"/>
      <c r="AJ106" s="376"/>
      <c r="AK106" s="398"/>
      <c r="AL106" s="376"/>
      <c r="AM106" s="355">
        <v>607511177</v>
      </c>
      <c r="AN106" s="354" t="s">
        <v>464</v>
      </c>
      <c r="AO106" s="350">
        <v>11</v>
      </c>
      <c r="AP106" s="355" t="s">
        <v>155</v>
      </c>
      <c r="AQ106" s="372"/>
      <c r="AR106" s="374"/>
      <c r="AS106" s="363"/>
    </row>
    <row r="107" spans="1:45" s="355" customFormat="1" ht="12.75">
      <c r="A107" s="347" t="s">
        <v>290</v>
      </c>
      <c r="B107" s="313"/>
      <c r="C107" s="367">
        <v>2015</v>
      </c>
      <c r="D107" s="367">
        <v>6</v>
      </c>
      <c r="E107" s="367">
        <v>29</v>
      </c>
      <c r="F107" s="355">
        <v>21</v>
      </c>
      <c r="G107" s="355">
        <v>33</v>
      </c>
      <c r="H107" s="351">
        <v>13.742</v>
      </c>
      <c r="I107" s="368">
        <v>38.7777</v>
      </c>
      <c r="J107" s="368">
        <v>44.5587</v>
      </c>
      <c r="K107" s="369">
        <v>4.1613</v>
      </c>
      <c r="L107" s="354"/>
      <c r="M107" s="370">
        <v>3.74</v>
      </c>
      <c r="N107" s="351">
        <f t="shared" si="2"/>
        <v>9.968599999999999</v>
      </c>
      <c r="O107" s="376"/>
      <c r="P107" s="397"/>
      <c r="S107" s="408"/>
      <c r="T107" s="251"/>
      <c r="U107" s="351">
        <v>3.3</v>
      </c>
      <c r="V107" s="355">
        <v>5</v>
      </c>
      <c r="W107" s="351" t="s">
        <v>459</v>
      </c>
      <c r="X107" s="351">
        <v>3.6</v>
      </c>
      <c r="Z107" s="351">
        <v>3.3</v>
      </c>
      <c r="AA107" s="351"/>
      <c r="AB107" s="351">
        <v>3.4</v>
      </c>
      <c r="AC107" s="355">
        <v>4</v>
      </c>
      <c r="AD107" s="376"/>
      <c r="AE107" s="380"/>
      <c r="AF107" s="383"/>
      <c r="AG107" s="376"/>
      <c r="AH107" s="376"/>
      <c r="AI107" s="398"/>
      <c r="AJ107" s="376"/>
      <c r="AK107" s="398"/>
      <c r="AL107" s="354"/>
      <c r="AM107" s="355">
        <v>607511190</v>
      </c>
      <c r="AN107" s="354" t="s">
        <v>541</v>
      </c>
      <c r="AO107" s="350">
        <v>17</v>
      </c>
      <c r="AP107" s="355" t="s">
        <v>370</v>
      </c>
      <c r="AQ107" s="372"/>
      <c r="AR107" s="371"/>
      <c r="AS107" s="363"/>
    </row>
    <row r="108" spans="1:45" s="355" customFormat="1" ht="12.75">
      <c r="A108" s="347" t="s">
        <v>291</v>
      </c>
      <c r="B108" s="313"/>
      <c r="C108" s="367">
        <v>2015</v>
      </c>
      <c r="D108" s="367">
        <v>6</v>
      </c>
      <c r="E108" s="367">
        <v>30</v>
      </c>
      <c r="F108" s="355">
        <v>17</v>
      </c>
      <c r="G108" s="355">
        <v>27</v>
      </c>
      <c r="H108" s="351">
        <v>46.669</v>
      </c>
      <c r="I108" s="368">
        <v>40.5886</v>
      </c>
      <c r="J108" s="368">
        <v>51.6813</v>
      </c>
      <c r="K108" s="369">
        <v>58.4841</v>
      </c>
      <c r="L108" s="354"/>
      <c r="M108" s="370">
        <v>3.03</v>
      </c>
      <c r="N108" s="351">
        <f t="shared" si="2"/>
        <v>8.9817</v>
      </c>
      <c r="O108" s="376"/>
      <c r="P108" s="397"/>
      <c r="Q108" s="376"/>
      <c r="R108" s="397"/>
      <c r="S108" s="376"/>
      <c r="U108" s="376"/>
      <c r="V108" s="397"/>
      <c r="W108" s="397"/>
      <c r="X108" s="397"/>
      <c r="Y108" s="397"/>
      <c r="Z108" s="397"/>
      <c r="AA108" s="397"/>
      <c r="AB108" s="397"/>
      <c r="AC108" s="397"/>
      <c r="AD108" s="376"/>
      <c r="AE108" s="380"/>
      <c r="AF108" s="383"/>
      <c r="AG108" s="376"/>
      <c r="AH108" s="376"/>
      <c r="AI108" s="398"/>
      <c r="AJ108" s="376"/>
      <c r="AK108" s="398"/>
      <c r="AL108" s="376"/>
      <c r="AM108" s="347"/>
      <c r="AN108" s="354"/>
      <c r="AO108" s="350">
        <v>11</v>
      </c>
      <c r="AP108" s="355" t="s">
        <v>155</v>
      </c>
      <c r="AQ108" s="372"/>
      <c r="AR108" s="374"/>
      <c r="AS108" s="363"/>
    </row>
    <row r="109" spans="1:45" s="355" customFormat="1" ht="12.75">
      <c r="A109" s="347" t="s">
        <v>292</v>
      </c>
      <c r="B109" s="313"/>
      <c r="C109" s="367">
        <v>2015</v>
      </c>
      <c r="D109" s="367">
        <v>7</v>
      </c>
      <c r="E109" s="367">
        <v>2</v>
      </c>
      <c r="F109" s="355">
        <v>12</v>
      </c>
      <c r="G109" s="355">
        <v>27</v>
      </c>
      <c r="H109" s="351">
        <v>30.312</v>
      </c>
      <c r="I109" s="368">
        <v>40.3505</v>
      </c>
      <c r="J109" s="368">
        <v>46.3139</v>
      </c>
      <c r="K109" s="369">
        <v>9.8146</v>
      </c>
      <c r="L109" s="354"/>
      <c r="M109" s="370">
        <v>3.01</v>
      </c>
      <c r="N109" s="351">
        <f t="shared" si="2"/>
        <v>8.953899999999999</v>
      </c>
      <c r="O109" s="376"/>
      <c r="P109" s="397"/>
      <c r="R109" s="397"/>
      <c r="S109" s="376"/>
      <c r="V109" s="397"/>
      <c r="W109" s="397"/>
      <c r="X109" s="397"/>
      <c r="Y109" s="397"/>
      <c r="Z109" s="397"/>
      <c r="AA109" s="397"/>
      <c r="AB109" s="397"/>
      <c r="AC109" s="397"/>
      <c r="AD109" s="376"/>
      <c r="AE109" s="397"/>
      <c r="AF109" s="398"/>
      <c r="AG109" s="376"/>
      <c r="AH109" s="376"/>
      <c r="AI109" s="398"/>
      <c r="AJ109" s="376"/>
      <c r="AK109" s="398"/>
      <c r="AL109" s="376"/>
      <c r="AN109" s="354" t="s">
        <v>423</v>
      </c>
      <c r="AO109" s="377">
        <v>8</v>
      </c>
      <c r="AP109" s="355" t="s">
        <v>112</v>
      </c>
      <c r="AQ109" s="372"/>
      <c r="AR109" s="365"/>
      <c r="AS109" s="363"/>
    </row>
    <row r="110" spans="1:45" s="355" customFormat="1" ht="12.75">
      <c r="A110" s="347" t="s">
        <v>293</v>
      </c>
      <c r="B110" s="313"/>
      <c r="C110" s="367">
        <v>2015</v>
      </c>
      <c r="D110" s="367">
        <v>7</v>
      </c>
      <c r="E110" s="367">
        <v>14</v>
      </c>
      <c r="F110" s="355">
        <v>1</v>
      </c>
      <c r="G110" s="355">
        <v>47</v>
      </c>
      <c r="H110" s="351">
        <v>13.444</v>
      </c>
      <c r="I110" s="368">
        <v>38.4352</v>
      </c>
      <c r="J110" s="368">
        <v>44.5964</v>
      </c>
      <c r="K110" s="369">
        <v>5</v>
      </c>
      <c r="L110" s="354"/>
      <c r="M110" s="370">
        <v>3.31</v>
      </c>
      <c r="N110" s="351">
        <f t="shared" si="2"/>
        <v>9.370899999999999</v>
      </c>
      <c r="O110" s="376"/>
      <c r="P110" s="397"/>
      <c r="R110" s="397"/>
      <c r="S110" s="376"/>
      <c r="V110" s="397"/>
      <c r="W110" s="397"/>
      <c r="X110" s="397"/>
      <c r="Y110" s="397"/>
      <c r="Z110" s="397"/>
      <c r="AA110" s="397"/>
      <c r="AB110" s="397"/>
      <c r="AC110" s="397"/>
      <c r="AD110" s="376"/>
      <c r="AE110" s="380"/>
      <c r="AF110" s="383"/>
      <c r="AG110" s="376"/>
      <c r="AH110" s="376"/>
      <c r="AI110" s="398"/>
      <c r="AJ110" s="376"/>
      <c r="AK110" s="398"/>
      <c r="AL110" s="376"/>
      <c r="AN110" s="354" t="s">
        <v>423</v>
      </c>
      <c r="AO110" s="350">
        <v>17</v>
      </c>
      <c r="AP110" s="355" t="s">
        <v>370</v>
      </c>
      <c r="AQ110" s="372"/>
      <c r="AR110" s="374"/>
      <c r="AS110" s="363"/>
    </row>
    <row r="111" spans="1:45" s="355" customFormat="1" ht="12.75">
      <c r="A111" s="347" t="s">
        <v>294</v>
      </c>
      <c r="B111" s="313"/>
      <c r="C111" s="367">
        <v>2015</v>
      </c>
      <c r="D111" s="367">
        <v>7</v>
      </c>
      <c r="E111" s="367">
        <v>18</v>
      </c>
      <c r="F111" s="355">
        <v>17</v>
      </c>
      <c r="G111" s="355">
        <v>14</v>
      </c>
      <c r="H111" s="351">
        <v>18.248</v>
      </c>
      <c r="I111" s="368">
        <v>41.3099</v>
      </c>
      <c r="J111" s="368">
        <v>44.1929</v>
      </c>
      <c r="K111" s="369">
        <v>4.613</v>
      </c>
      <c r="L111" s="354"/>
      <c r="M111" s="370">
        <v>3.34</v>
      </c>
      <c r="N111" s="351">
        <f t="shared" si="2"/>
        <v>9.4126</v>
      </c>
      <c r="O111" s="376"/>
      <c r="P111" s="397"/>
      <c r="R111" s="397"/>
      <c r="S111" s="376"/>
      <c r="V111" s="397"/>
      <c r="W111" s="376">
        <v>4.1</v>
      </c>
      <c r="X111" s="376">
        <v>2.9</v>
      </c>
      <c r="Y111" s="397"/>
      <c r="Z111" s="376" t="s">
        <v>459</v>
      </c>
      <c r="AA111" s="376"/>
      <c r="AB111" s="376" t="s">
        <v>459</v>
      </c>
      <c r="AC111" s="397" t="s">
        <v>460</v>
      </c>
      <c r="AD111" s="376"/>
      <c r="AE111" s="397"/>
      <c r="AF111" s="398"/>
      <c r="AG111" s="376"/>
      <c r="AH111" s="376"/>
      <c r="AI111" s="398"/>
      <c r="AJ111" s="376"/>
      <c r="AK111" s="398"/>
      <c r="AL111" s="376"/>
      <c r="AM111" s="355">
        <v>607660780</v>
      </c>
      <c r="AN111" s="354" t="s">
        <v>543</v>
      </c>
      <c r="AO111" s="377">
        <v>6</v>
      </c>
      <c r="AP111" s="355" t="s">
        <v>372</v>
      </c>
      <c r="AQ111" s="372"/>
      <c r="AR111" s="371"/>
      <c r="AS111" s="363"/>
    </row>
    <row r="112" spans="1:45" s="355" customFormat="1" ht="12.75">
      <c r="A112" s="347" t="s">
        <v>295</v>
      </c>
      <c r="B112" s="313"/>
      <c r="C112" s="367">
        <v>2015</v>
      </c>
      <c r="D112" s="367">
        <v>7</v>
      </c>
      <c r="E112" s="367">
        <v>23</v>
      </c>
      <c r="F112" s="355">
        <v>16</v>
      </c>
      <c r="G112" s="355">
        <v>46</v>
      </c>
      <c r="H112" s="351">
        <v>19.652</v>
      </c>
      <c r="I112" s="368">
        <v>38.5517</v>
      </c>
      <c r="J112" s="368">
        <v>45.3693</v>
      </c>
      <c r="K112" s="369">
        <v>4.3472</v>
      </c>
      <c r="L112" s="354"/>
      <c r="M112" s="370">
        <v>3.46</v>
      </c>
      <c r="N112" s="351">
        <f t="shared" si="2"/>
        <v>9.5794</v>
      </c>
      <c r="O112" s="376"/>
      <c r="P112" s="397"/>
      <c r="R112" s="397"/>
      <c r="S112" s="408"/>
      <c r="T112" s="251"/>
      <c r="V112" s="397"/>
      <c r="W112" s="376" t="s">
        <v>459</v>
      </c>
      <c r="X112" s="376">
        <v>2.9</v>
      </c>
      <c r="Y112" s="397"/>
      <c r="Z112" s="376" t="s">
        <v>459</v>
      </c>
      <c r="AA112" s="376"/>
      <c r="AB112" s="376" t="s">
        <v>459</v>
      </c>
      <c r="AC112" s="397" t="s">
        <v>460</v>
      </c>
      <c r="AD112" s="376"/>
      <c r="AE112" s="380"/>
      <c r="AF112" s="383"/>
      <c r="AG112" s="376"/>
      <c r="AH112" s="376"/>
      <c r="AI112" s="398"/>
      <c r="AJ112" s="376"/>
      <c r="AK112" s="398"/>
      <c r="AL112" s="376"/>
      <c r="AM112" s="355">
        <v>607661094</v>
      </c>
      <c r="AN112" s="354" t="s">
        <v>541</v>
      </c>
      <c r="AO112" s="350">
        <v>17</v>
      </c>
      <c r="AP112" s="355" t="s">
        <v>370</v>
      </c>
      <c r="AQ112" s="372"/>
      <c r="AR112" s="374"/>
      <c r="AS112" s="363"/>
    </row>
    <row r="113" spans="1:45" s="355" customFormat="1" ht="12.75">
      <c r="A113" s="347" t="s">
        <v>296</v>
      </c>
      <c r="B113" s="313"/>
      <c r="C113" s="367">
        <v>2015</v>
      </c>
      <c r="D113" s="367">
        <v>7</v>
      </c>
      <c r="E113" s="367">
        <v>27</v>
      </c>
      <c r="F113" s="355">
        <v>6</v>
      </c>
      <c r="G113" s="355">
        <v>58</v>
      </c>
      <c r="H113" s="351">
        <v>21.925</v>
      </c>
      <c r="I113" s="368">
        <v>41.3874</v>
      </c>
      <c r="J113" s="368">
        <v>45.8091</v>
      </c>
      <c r="K113" s="369">
        <v>6.4788</v>
      </c>
      <c r="L113" s="354"/>
      <c r="M113" s="370">
        <v>3.94</v>
      </c>
      <c r="N113" s="351">
        <f t="shared" si="2"/>
        <v>10.246599999999999</v>
      </c>
      <c r="O113" s="351"/>
      <c r="R113" s="403"/>
      <c r="S113" s="408">
        <v>4.2</v>
      </c>
      <c r="T113" s="251">
        <v>2</v>
      </c>
      <c r="U113" s="351">
        <v>4</v>
      </c>
      <c r="V113" s="403">
        <v>9</v>
      </c>
      <c r="W113" s="433">
        <v>4.9</v>
      </c>
      <c r="X113" s="433">
        <v>3.4</v>
      </c>
      <c r="Y113" s="403"/>
      <c r="Z113" s="433" t="s">
        <v>459</v>
      </c>
      <c r="AA113" s="433"/>
      <c r="AB113" s="433">
        <v>3.9</v>
      </c>
      <c r="AC113" s="403">
        <v>9</v>
      </c>
      <c r="AD113" s="376"/>
      <c r="AE113" s="397"/>
      <c r="AF113" s="398"/>
      <c r="AG113" s="376"/>
      <c r="AH113" s="376"/>
      <c r="AI113" s="398"/>
      <c r="AJ113" s="376"/>
      <c r="AK113" s="398"/>
      <c r="AL113" s="376"/>
      <c r="AM113" s="355">
        <v>607661353</v>
      </c>
      <c r="AN113" s="354" t="s">
        <v>540</v>
      </c>
      <c r="AO113" s="377">
        <v>7</v>
      </c>
      <c r="AP113" s="355" t="s">
        <v>372</v>
      </c>
      <c r="AQ113" s="372"/>
      <c r="AR113" s="365"/>
      <c r="AS113" s="360"/>
    </row>
    <row r="114" spans="1:45" s="355" customFormat="1" ht="12.75">
      <c r="A114" s="347" t="s">
        <v>297</v>
      </c>
      <c r="B114" s="313"/>
      <c r="C114" s="367">
        <v>2015</v>
      </c>
      <c r="D114" s="367">
        <v>8</v>
      </c>
      <c r="E114" s="367">
        <v>2</v>
      </c>
      <c r="F114" s="355">
        <v>10</v>
      </c>
      <c r="G114" s="355">
        <v>51</v>
      </c>
      <c r="H114" s="351">
        <v>26.027</v>
      </c>
      <c r="I114" s="368">
        <v>41.92</v>
      </c>
      <c r="J114" s="368">
        <v>48.4565</v>
      </c>
      <c r="K114" s="369">
        <v>59.5084</v>
      </c>
      <c r="L114" s="354"/>
      <c r="M114" s="370">
        <v>3.04</v>
      </c>
      <c r="N114" s="351">
        <f t="shared" si="2"/>
        <v>8.9956</v>
      </c>
      <c r="O114" s="351"/>
      <c r="R114" s="403"/>
      <c r="S114" s="408">
        <v>4.1</v>
      </c>
      <c r="T114" s="251">
        <v>1</v>
      </c>
      <c r="V114" s="403"/>
      <c r="W114" s="433">
        <v>4.1</v>
      </c>
      <c r="X114" s="433" t="s">
        <v>459</v>
      </c>
      <c r="Y114" s="403"/>
      <c r="Z114" s="433" t="s">
        <v>459</v>
      </c>
      <c r="AA114" s="433"/>
      <c r="AB114" s="433" t="s">
        <v>459</v>
      </c>
      <c r="AC114" s="403" t="s">
        <v>460</v>
      </c>
      <c r="AD114" s="376"/>
      <c r="AE114" s="380"/>
      <c r="AF114" s="383"/>
      <c r="AG114" s="376"/>
      <c r="AH114" s="376"/>
      <c r="AI114" s="398"/>
      <c r="AJ114" s="376"/>
      <c r="AK114" s="398"/>
      <c r="AL114" s="376"/>
      <c r="AM114" s="355">
        <v>608047154</v>
      </c>
      <c r="AN114" s="354" t="s">
        <v>539</v>
      </c>
      <c r="AO114" s="350">
        <v>11</v>
      </c>
      <c r="AP114" s="355" t="s">
        <v>155</v>
      </c>
      <c r="AQ114" s="372"/>
      <c r="AR114" s="374"/>
      <c r="AS114" s="363"/>
    </row>
    <row r="115" spans="1:45" s="355" customFormat="1" ht="12.75">
      <c r="A115" s="347" t="s">
        <v>298</v>
      </c>
      <c r="B115" s="313"/>
      <c r="C115" s="367">
        <v>2015</v>
      </c>
      <c r="D115" s="367">
        <v>8</v>
      </c>
      <c r="E115" s="367">
        <v>5</v>
      </c>
      <c r="F115" s="355">
        <v>13</v>
      </c>
      <c r="G115" s="355">
        <v>35</v>
      </c>
      <c r="H115" s="351">
        <v>16.377</v>
      </c>
      <c r="I115" s="368">
        <v>40.8936</v>
      </c>
      <c r="J115" s="368">
        <v>48.529</v>
      </c>
      <c r="K115" s="369">
        <v>5.3405</v>
      </c>
      <c r="L115" s="354"/>
      <c r="M115" s="370">
        <v>3.1</v>
      </c>
      <c r="N115" s="351">
        <f t="shared" si="2"/>
        <v>9.079</v>
      </c>
      <c r="O115" s="376"/>
      <c r="P115" s="397"/>
      <c r="R115" s="397"/>
      <c r="S115" s="376"/>
      <c r="V115" s="397"/>
      <c r="W115" s="397"/>
      <c r="X115" s="397"/>
      <c r="Y115" s="397"/>
      <c r="Z115" s="397"/>
      <c r="AA115" s="397"/>
      <c r="AB115" s="397"/>
      <c r="AC115" s="397"/>
      <c r="AD115" s="376"/>
      <c r="AE115" s="380"/>
      <c r="AF115" s="383"/>
      <c r="AG115" s="376"/>
      <c r="AH115" s="376"/>
      <c r="AI115" s="398"/>
      <c r="AJ115" s="376"/>
      <c r="AK115" s="398"/>
      <c r="AL115" s="376"/>
      <c r="AN115" s="354"/>
      <c r="AO115" s="377">
        <v>3</v>
      </c>
      <c r="AP115" s="355" t="s">
        <v>112</v>
      </c>
      <c r="AQ115" s="389">
        <v>16</v>
      </c>
      <c r="AR115" s="357" t="s">
        <v>422</v>
      </c>
      <c r="AS115" s="363"/>
    </row>
    <row r="116" spans="1:45" s="355" customFormat="1" ht="12.75">
      <c r="A116" s="347" t="s">
        <v>299</v>
      </c>
      <c r="B116" s="313"/>
      <c r="C116" s="367">
        <v>2015</v>
      </c>
      <c r="D116" s="367">
        <v>8</v>
      </c>
      <c r="E116" s="367">
        <v>6</v>
      </c>
      <c r="F116" s="355">
        <v>20</v>
      </c>
      <c r="G116" s="355">
        <v>30</v>
      </c>
      <c r="H116" s="351">
        <v>7.267</v>
      </c>
      <c r="I116" s="368">
        <v>38.4333</v>
      </c>
      <c r="J116" s="368">
        <v>46.6607</v>
      </c>
      <c r="K116" s="369">
        <v>9.8174</v>
      </c>
      <c r="L116" s="354"/>
      <c r="M116" s="370">
        <v>3.95</v>
      </c>
      <c r="N116" s="351">
        <f t="shared" si="2"/>
        <v>10.2605</v>
      </c>
      <c r="O116" s="376"/>
      <c r="P116" s="397"/>
      <c r="S116" s="408"/>
      <c r="T116" s="251"/>
      <c r="U116" s="351">
        <v>3.9</v>
      </c>
      <c r="V116" s="355">
        <v>8</v>
      </c>
      <c r="W116" s="351" t="s">
        <v>459</v>
      </c>
      <c r="X116" s="351">
        <v>3.5</v>
      </c>
      <c r="Z116" s="351">
        <v>3.8</v>
      </c>
      <c r="AA116" s="351">
        <v>3.7</v>
      </c>
      <c r="AB116" s="351">
        <v>3.8</v>
      </c>
      <c r="AC116" s="355">
        <v>8</v>
      </c>
      <c r="AD116" s="376"/>
      <c r="AE116" s="380"/>
      <c r="AF116" s="383"/>
      <c r="AG116" s="376"/>
      <c r="AH116" s="376"/>
      <c r="AI116" s="398"/>
      <c r="AJ116" s="376"/>
      <c r="AK116" s="398"/>
      <c r="AL116" s="376"/>
      <c r="AM116" s="355">
        <v>608095440</v>
      </c>
      <c r="AN116" s="354" t="s">
        <v>541</v>
      </c>
      <c r="AO116" s="350">
        <v>17</v>
      </c>
      <c r="AP116" s="355" t="s">
        <v>370</v>
      </c>
      <c r="AQ116" s="372"/>
      <c r="AR116" s="374"/>
      <c r="AS116" s="363"/>
    </row>
    <row r="117" spans="1:45" s="355" customFormat="1" ht="12.75">
      <c r="A117" s="347" t="s">
        <v>300</v>
      </c>
      <c r="B117" s="313"/>
      <c r="C117" s="367">
        <v>2015</v>
      </c>
      <c r="D117" s="367">
        <v>8</v>
      </c>
      <c r="E117" s="367">
        <v>8</v>
      </c>
      <c r="F117" s="355">
        <v>13</v>
      </c>
      <c r="G117" s="355">
        <v>20</v>
      </c>
      <c r="H117" s="351">
        <v>55.725</v>
      </c>
      <c r="I117" s="368">
        <v>40.8063</v>
      </c>
      <c r="J117" s="368">
        <v>48.4309</v>
      </c>
      <c r="K117" s="369">
        <v>10.1613</v>
      </c>
      <c r="M117" s="370">
        <v>3.06</v>
      </c>
      <c r="N117" s="351">
        <f t="shared" si="2"/>
        <v>9.023399999999999</v>
      </c>
      <c r="O117" s="376"/>
      <c r="P117" s="397"/>
      <c r="R117" s="385"/>
      <c r="S117" s="376"/>
      <c r="V117" s="385"/>
      <c r="W117" s="385"/>
      <c r="X117" s="385"/>
      <c r="Y117" s="385"/>
      <c r="Z117" s="385"/>
      <c r="AA117" s="385"/>
      <c r="AB117" s="385"/>
      <c r="AC117" s="385"/>
      <c r="AD117" s="376"/>
      <c r="AE117" s="380"/>
      <c r="AF117" s="383"/>
      <c r="AG117" s="376"/>
      <c r="AH117" s="376"/>
      <c r="AI117" s="398"/>
      <c r="AJ117" s="376"/>
      <c r="AK117" s="398"/>
      <c r="AL117" s="376"/>
      <c r="AN117" s="354"/>
      <c r="AO117" s="350">
        <v>3</v>
      </c>
      <c r="AP117" s="355" t="s">
        <v>112</v>
      </c>
      <c r="AQ117" s="372"/>
      <c r="AR117" s="374"/>
      <c r="AS117" s="363"/>
    </row>
    <row r="118" spans="1:45" s="355" customFormat="1" ht="12.75">
      <c r="A118" s="347" t="s">
        <v>301</v>
      </c>
      <c r="B118" s="313"/>
      <c r="C118" s="367">
        <v>2015</v>
      </c>
      <c r="D118" s="367">
        <v>8</v>
      </c>
      <c r="E118" s="367">
        <v>19</v>
      </c>
      <c r="F118" s="355">
        <v>4</v>
      </c>
      <c r="G118" s="355">
        <v>28</v>
      </c>
      <c r="H118" s="351">
        <v>20.851</v>
      </c>
      <c r="I118" s="368">
        <v>40.3487</v>
      </c>
      <c r="J118" s="368">
        <v>51.9738</v>
      </c>
      <c r="K118" s="369">
        <v>51.3319</v>
      </c>
      <c r="M118" s="370">
        <v>3.03</v>
      </c>
      <c r="N118" s="351">
        <f t="shared" si="2"/>
        <v>8.9817</v>
      </c>
      <c r="O118" s="376"/>
      <c r="P118" s="397"/>
      <c r="R118" s="385"/>
      <c r="S118" s="408"/>
      <c r="T118" s="251"/>
      <c r="V118" s="385"/>
      <c r="W118" s="351" t="s">
        <v>459</v>
      </c>
      <c r="X118" s="351"/>
      <c r="Y118" s="385"/>
      <c r="Z118" s="351">
        <v>3.3</v>
      </c>
      <c r="AA118" s="351"/>
      <c r="AB118" s="396" t="s">
        <v>459</v>
      </c>
      <c r="AC118" s="385" t="s">
        <v>460</v>
      </c>
      <c r="AD118" s="376"/>
      <c r="AE118" s="380"/>
      <c r="AF118" s="383"/>
      <c r="AG118" s="376"/>
      <c r="AH118" s="376"/>
      <c r="AI118" s="398"/>
      <c r="AJ118" s="376"/>
      <c r="AK118" s="398"/>
      <c r="AL118" s="376"/>
      <c r="AM118" s="355">
        <v>609775971</v>
      </c>
      <c r="AN118" s="354" t="s">
        <v>473</v>
      </c>
      <c r="AO118" s="350">
        <v>11</v>
      </c>
      <c r="AP118" s="355" t="s">
        <v>155</v>
      </c>
      <c r="AQ118" s="372"/>
      <c r="AR118" s="364"/>
      <c r="AS118" s="363"/>
    </row>
    <row r="119" spans="1:45" s="355" customFormat="1" ht="53.25" customHeight="1">
      <c r="A119" s="347" t="s">
        <v>302</v>
      </c>
      <c r="B119" s="313">
        <v>10</v>
      </c>
      <c r="C119" s="367">
        <v>2015</v>
      </c>
      <c r="D119" s="367">
        <v>9</v>
      </c>
      <c r="E119" s="367">
        <v>4</v>
      </c>
      <c r="F119" s="355">
        <v>4</v>
      </c>
      <c r="G119" s="355">
        <v>49</v>
      </c>
      <c r="H119" s="351">
        <v>37.134</v>
      </c>
      <c r="I119" s="368">
        <v>40.9742</v>
      </c>
      <c r="J119" s="368">
        <v>47.3837</v>
      </c>
      <c r="K119" s="369">
        <v>19.0438</v>
      </c>
      <c r="L119" s="438">
        <v>17</v>
      </c>
      <c r="M119" s="370">
        <v>5.92</v>
      </c>
      <c r="N119" s="351">
        <f t="shared" si="2"/>
        <v>12.9988</v>
      </c>
      <c r="O119" s="351">
        <v>4.8</v>
      </c>
      <c r="P119" s="355">
        <v>30</v>
      </c>
      <c r="Q119" s="351">
        <v>5</v>
      </c>
      <c r="R119" s="250">
        <v>76</v>
      </c>
      <c r="S119" s="408">
        <v>5.5</v>
      </c>
      <c r="T119" s="251">
        <v>68</v>
      </c>
      <c r="U119" s="351">
        <v>5.4</v>
      </c>
      <c r="V119" s="250">
        <v>359</v>
      </c>
      <c r="W119" s="408">
        <v>5.8</v>
      </c>
      <c r="X119" s="408" t="s">
        <v>459</v>
      </c>
      <c r="Y119" s="250" t="s">
        <v>459</v>
      </c>
      <c r="Z119" s="408">
        <v>5.5</v>
      </c>
      <c r="AA119" s="408">
        <v>5.7</v>
      </c>
      <c r="AB119" s="408">
        <v>4.9</v>
      </c>
      <c r="AC119" s="250">
        <v>48</v>
      </c>
      <c r="AD119" s="355">
        <v>5.5</v>
      </c>
      <c r="AE119" s="397">
        <v>141</v>
      </c>
      <c r="AF119" s="624">
        <v>1.962E+17</v>
      </c>
      <c r="AG119" s="376">
        <v>5.3</v>
      </c>
      <c r="AH119" s="397">
        <v>17</v>
      </c>
      <c r="AI119" s="625">
        <v>96100000000000000</v>
      </c>
      <c r="AJ119" s="376"/>
      <c r="AK119" s="398"/>
      <c r="AL119" s="354" t="s">
        <v>497</v>
      </c>
      <c r="AM119" s="355">
        <v>611836590</v>
      </c>
      <c r="AN119" s="354" t="s">
        <v>540</v>
      </c>
      <c r="AO119" s="377">
        <v>7</v>
      </c>
      <c r="AP119" s="355" t="s">
        <v>112</v>
      </c>
      <c r="AQ119" s="389">
        <v>17</v>
      </c>
      <c r="AR119" s="357" t="s">
        <v>488</v>
      </c>
      <c r="AS119" s="357" t="s">
        <v>551</v>
      </c>
    </row>
    <row r="120" spans="1:45" s="355" customFormat="1" ht="12.75">
      <c r="A120" s="347" t="s">
        <v>303</v>
      </c>
      <c r="B120" s="313"/>
      <c r="C120" s="367">
        <v>2015</v>
      </c>
      <c r="D120" s="367">
        <v>9</v>
      </c>
      <c r="E120" s="367">
        <v>4</v>
      </c>
      <c r="F120" s="355">
        <v>4</v>
      </c>
      <c r="G120" s="355">
        <v>55</v>
      </c>
      <c r="H120" s="351">
        <v>34.916</v>
      </c>
      <c r="I120" s="368">
        <v>41.0432</v>
      </c>
      <c r="J120" s="368">
        <v>47.411</v>
      </c>
      <c r="K120" s="369">
        <v>30.4102</v>
      </c>
      <c r="M120" s="370">
        <v>3.31</v>
      </c>
      <c r="N120" s="351">
        <f t="shared" si="2"/>
        <v>9.370899999999999</v>
      </c>
      <c r="O120" s="376"/>
      <c r="P120" s="397"/>
      <c r="R120" s="385"/>
      <c r="S120" s="408"/>
      <c r="T120" s="251"/>
      <c r="U120" s="366"/>
      <c r="AD120" s="376"/>
      <c r="AE120" s="397"/>
      <c r="AF120" s="398"/>
      <c r="AG120" s="376"/>
      <c r="AH120" s="376"/>
      <c r="AI120" s="398"/>
      <c r="AJ120" s="376"/>
      <c r="AK120" s="398"/>
      <c r="AL120" s="376"/>
      <c r="AM120" s="353"/>
      <c r="AN120" s="354" t="s">
        <v>423</v>
      </c>
      <c r="AO120" s="377">
        <v>7</v>
      </c>
      <c r="AP120" s="355" t="s">
        <v>112</v>
      </c>
      <c r="AQ120" s="372"/>
      <c r="AR120" s="364"/>
      <c r="AS120" s="363"/>
    </row>
    <row r="121" spans="1:45" s="355" customFormat="1" ht="12.75">
      <c r="A121" s="347" t="s">
        <v>304</v>
      </c>
      <c r="B121" s="313"/>
      <c r="C121" s="367">
        <v>2015</v>
      </c>
      <c r="D121" s="367">
        <v>9</v>
      </c>
      <c r="E121" s="367">
        <v>4</v>
      </c>
      <c r="F121" s="355">
        <v>9</v>
      </c>
      <c r="G121" s="355">
        <v>38</v>
      </c>
      <c r="H121" s="351">
        <v>44.408</v>
      </c>
      <c r="I121" s="368">
        <v>40.9712</v>
      </c>
      <c r="J121" s="368">
        <v>47.3792</v>
      </c>
      <c r="K121" s="369">
        <v>19.8196</v>
      </c>
      <c r="M121" s="370">
        <v>3.3</v>
      </c>
      <c r="N121" s="351">
        <f t="shared" si="2"/>
        <v>9.357</v>
      </c>
      <c r="O121" s="376"/>
      <c r="P121" s="397"/>
      <c r="R121" s="385"/>
      <c r="S121" s="376"/>
      <c r="V121" s="385"/>
      <c r="W121" s="351">
        <v>3.9</v>
      </c>
      <c r="X121" s="351"/>
      <c r="Y121" s="385"/>
      <c r="Z121" s="351">
        <v>3.2</v>
      </c>
      <c r="AA121" s="351"/>
      <c r="AB121" s="396" t="s">
        <v>459</v>
      </c>
      <c r="AC121" s="385" t="s">
        <v>460</v>
      </c>
      <c r="AD121" s="376"/>
      <c r="AE121" s="397"/>
      <c r="AF121" s="398"/>
      <c r="AG121" s="376"/>
      <c r="AH121" s="376"/>
      <c r="AI121" s="398"/>
      <c r="AJ121" s="376"/>
      <c r="AK121" s="398"/>
      <c r="AL121" s="376"/>
      <c r="AM121" s="355">
        <v>608540979</v>
      </c>
      <c r="AN121" s="354" t="s">
        <v>542</v>
      </c>
      <c r="AO121" s="377">
        <v>7</v>
      </c>
      <c r="AP121" s="355" t="s">
        <v>112</v>
      </c>
      <c r="AQ121" s="372"/>
      <c r="AR121" s="364"/>
      <c r="AS121" s="363"/>
    </row>
    <row r="122" spans="1:45" s="355" customFormat="1" ht="12.75">
      <c r="A122" s="347" t="s">
        <v>305</v>
      </c>
      <c r="B122" s="313"/>
      <c r="C122" s="367">
        <v>2015</v>
      </c>
      <c r="D122" s="367">
        <v>9</v>
      </c>
      <c r="E122" s="367">
        <v>7</v>
      </c>
      <c r="F122" s="355">
        <v>4</v>
      </c>
      <c r="G122" s="355">
        <v>33</v>
      </c>
      <c r="H122" s="351">
        <v>45.04</v>
      </c>
      <c r="I122" s="368">
        <v>39.3868</v>
      </c>
      <c r="J122" s="368">
        <v>44.1381</v>
      </c>
      <c r="K122" s="369">
        <v>2.7674</v>
      </c>
      <c r="L122" s="354"/>
      <c r="M122" s="370">
        <v>3.81</v>
      </c>
      <c r="N122" s="351">
        <f t="shared" si="2"/>
        <v>10.0659</v>
      </c>
      <c r="O122" s="376"/>
      <c r="P122" s="397"/>
      <c r="R122" s="385"/>
      <c r="S122" s="376"/>
      <c r="U122" s="351">
        <v>3.8</v>
      </c>
      <c r="V122" s="350">
        <v>4</v>
      </c>
      <c r="W122" s="351" t="s">
        <v>459</v>
      </c>
      <c r="X122" s="351" t="s">
        <v>459</v>
      </c>
      <c r="Y122" s="350">
        <v>4</v>
      </c>
      <c r="Z122" s="351">
        <v>3.6</v>
      </c>
      <c r="AA122" s="351">
        <v>3.5</v>
      </c>
      <c r="AB122" s="351">
        <v>3.8</v>
      </c>
      <c r="AC122" s="350">
        <v>4</v>
      </c>
      <c r="AD122" s="376"/>
      <c r="AE122" s="397"/>
      <c r="AF122" s="398"/>
      <c r="AG122" s="376"/>
      <c r="AH122" s="376"/>
      <c r="AI122" s="398"/>
      <c r="AJ122" s="376"/>
      <c r="AK122" s="398"/>
      <c r="AL122" s="376"/>
      <c r="AM122" s="355">
        <v>608021317</v>
      </c>
      <c r="AN122" s="354" t="s">
        <v>541</v>
      </c>
      <c r="AO122" s="377">
        <v>16</v>
      </c>
      <c r="AP122" s="355" t="s">
        <v>373</v>
      </c>
      <c r="AQ122" s="372"/>
      <c r="AR122" s="374"/>
      <c r="AS122" s="363"/>
    </row>
    <row r="123" spans="1:45" s="355" customFormat="1" ht="12.75">
      <c r="A123" s="347" t="s">
        <v>306</v>
      </c>
      <c r="B123" s="313"/>
      <c r="C123" s="367">
        <v>2015</v>
      </c>
      <c r="D123" s="367">
        <v>9</v>
      </c>
      <c r="E123" s="367">
        <v>13</v>
      </c>
      <c r="F123" s="355">
        <v>11</v>
      </c>
      <c r="G123" s="355">
        <v>39</v>
      </c>
      <c r="H123" s="351">
        <v>23.516</v>
      </c>
      <c r="I123" s="368">
        <v>40.0337</v>
      </c>
      <c r="J123" s="368">
        <v>45.1787</v>
      </c>
      <c r="K123" s="369">
        <v>4.8258</v>
      </c>
      <c r="L123" s="354"/>
      <c r="M123" s="370">
        <v>3.02</v>
      </c>
      <c r="N123" s="351">
        <f t="shared" si="2"/>
        <v>8.9678</v>
      </c>
      <c r="O123" s="376"/>
      <c r="P123" s="397"/>
      <c r="R123" s="385"/>
      <c r="S123" s="376"/>
      <c r="V123" s="385"/>
      <c r="W123" s="351" t="s">
        <v>459</v>
      </c>
      <c r="X123" s="351">
        <v>2.4</v>
      </c>
      <c r="Y123" s="385"/>
      <c r="Z123" s="351">
        <v>3</v>
      </c>
      <c r="AA123" s="351"/>
      <c r="AB123" s="396" t="s">
        <v>459</v>
      </c>
      <c r="AC123" s="385" t="s">
        <v>460</v>
      </c>
      <c r="AD123" s="376"/>
      <c r="AE123" s="397"/>
      <c r="AF123" s="398"/>
      <c r="AG123" s="376"/>
      <c r="AH123" s="376"/>
      <c r="AI123" s="398"/>
      <c r="AJ123" s="376"/>
      <c r="AK123" s="398"/>
      <c r="AL123" s="376"/>
      <c r="AM123" s="355">
        <v>609695135</v>
      </c>
      <c r="AN123" s="354" t="s">
        <v>541</v>
      </c>
      <c r="AO123" s="350">
        <v>9</v>
      </c>
      <c r="AP123" s="373" t="s">
        <v>369</v>
      </c>
      <c r="AQ123" s="372"/>
      <c r="AR123" s="365"/>
      <c r="AS123" s="363"/>
    </row>
    <row r="124" spans="1:45" s="355" customFormat="1" ht="12.75">
      <c r="A124" s="347" t="s">
        <v>307</v>
      </c>
      <c r="B124" s="313">
        <v>11</v>
      </c>
      <c r="C124" s="367">
        <v>2015</v>
      </c>
      <c r="D124" s="367">
        <v>9</v>
      </c>
      <c r="E124" s="367">
        <v>16</v>
      </c>
      <c r="F124" s="355">
        <v>19</v>
      </c>
      <c r="G124" s="355">
        <v>12</v>
      </c>
      <c r="H124" s="351">
        <v>17.799</v>
      </c>
      <c r="I124" s="368">
        <v>38.6831</v>
      </c>
      <c r="J124" s="368">
        <v>44.7193</v>
      </c>
      <c r="K124" s="369">
        <v>2</v>
      </c>
      <c r="L124" s="354"/>
      <c r="M124" s="370">
        <v>4.19</v>
      </c>
      <c r="N124" s="351">
        <f aca="true" t="shared" si="3" ref="N124:N155">M124*1.39+4.77</f>
        <v>10.594100000000001</v>
      </c>
      <c r="O124" s="351"/>
      <c r="Q124" s="351">
        <v>3.4</v>
      </c>
      <c r="R124" s="251">
        <v>7</v>
      </c>
      <c r="S124" s="408">
        <v>4.6</v>
      </c>
      <c r="T124" s="251">
        <v>6</v>
      </c>
      <c r="U124" s="351">
        <v>4.3</v>
      </c>
      <c r="V124" s="251">
        <v>21</v>
      </c>
      <c r="W124" s="408" t="s">
        <v>459</v>
      </c>
      <c r="X124" s="408" t="s">
        <v>459</v>
      </c>
      <c r="Y124" s="251">
        <v>4.2</v>
      </c>
      <c r="Z124" s="408">
        <v>3.8</v>
      </c>
      <c r="AA124" s="408">
        <v>4.1</v>
      </c>
      <c r="AB124" s="408">
        <v>3.7</v>
      </c>
      <c r="AC124" s="251">
        <v>10</v>
      </c>
      <c r="AD124" s="376"/>
      <c r="AE124" s="380"/>
      <c r="AF124" s="383"/>
      <c r="AG124" s="376"/>
      <c r="AH124" s="376"/>
      <c r="AI124" s="398"/>
      <c r="AJ124" s="376"/>
      <c r="AK124" s="398"/>
      <c r="AL124" s="376"/>
      <c r="AM124" s="355">
        <v>607743091</v>
      </c>
      <c r="AN124" s="354" t="s">
        <v>465</v>
      </c>
      <c r="AO124" s="350">
        <v>17</v>
      </c>
      <c r="AP124" s="355" t="s">
        <v>370</v>
      </c>
      <c r="AQ124" s="372"/>
      <c r="AR124" s="364"/>
      <c r="AS124" s="363"/>
    </row>
    <row r="125" spans="1:45" s="355" customFormat="1" ht="12.75">
      <c r="A125" s="347" t="s">
        <v>308</v>
      </c>
      <c r="B125" s="359"/>
      <c r="C125" s="367">
        <v>2015</v>
      </c>
      <c r="D125" s="367">
        <v>9</v>
      </c>
      <c r="E125" s="367">
        <v>17</v>
      </c>
      <c r="F125" s="355">
        <v>1</v>
      </c>
      <c r="G125" s="355">
        <v>15</v>
      </c>
      <c r="H125" s="351">
        <v>39.987</v>
      </c>
      <c r="I125" s="368">
        <v>38.1959</v>
      </c>
      <c r="J125" s="368">
        <v>48.2657</v>
      </c>
      <c r="K125" s="369">
        <v>11.5327</v>
      </c>
      <c r="L125" s="354"/>
      <c r="M125" s="370">
        <v>3.14</v>
      </c>
      <c r="N125" s="351">
        <f t="shared" si="3"/>
        <v>9.134599999999999</v>
      </c>
      <c r="O125" s="376"/>
      <c r="P125" s="397"/>
      <c r="R125" s="385"/>
      <c r="S125" s="376"/>
      <c r="V125" s="385"/>
      <c r="W125" s="385"/>
      <c r="X125" s="385"/>
      <c r="Y125" s="385"/>
      <c r="Z125" s="385"/>
      <c r="AA125" s="385"/>
      <c r="AB125" s="385"/>
      <c r="AC125" s="385"/>
      <c r="AD125" s="376"/>
      <c r="AE125" s="380"/>
      <c r="AF125" s="383"/>
      <c r="AG125" s="376"/>
      <c r="AH125" s="376"/>
      <c r="AI125" s="398"/>
      <c r="AJ125" s="376"/>
      <c r="AK125" s="398"/>
      <c r="AL125" s="376"/>
      <c r="AN125" s="354"/>
      <c r="AO125" s="350">
        <v>17</v>
      </c>
      <c r="AP125" s="355" t="s">
        <v>370</v>
      </c>
      <c r="AQ125" s="372"/>
      <c r="AR125" s="364"/>
      <c r="AS125" s="363"/>
    </row>
    <row r="126" spans="1:45" s="355" customFormat="1" ht="12.75">
      <c r="A126" s="347" t="s">
        <v>309</v>
      </c>
      <c r="B126" s="359"/>
      <c r="C126" s="367">
        <v>2015</v>
      </c>
      <c r="D126" s="367">
        <v>9</v>
      </c>
      <c r="E126" s="367">
        <v>17</v>
      </c>
      <c r="F126" s="355">
        <v>16</v>
      </c>
      <c r="G126" s="355">
        <v>55</v>
      </c>
      <c r="H126" s="351">
        <v>3.436</v>
      </c>
      <c r="I126" s="368">
        <v>40.3081</v>
      </c>
      <c r="J126" s="368">
        <v>46.1974</v>
      </c>
      <c r="K126" s="369">
        <v>10.0511</v>
      </c>
      <c r="L126" s="354"/>
      <c r="M126" s="370">
        <v>3.4</v>
      </c>
      <c r="N126" s="351">
        <f t="shared" si="3"/>
        <v>9.495999999999999</v>
      </c>
      <c r="O126" s="351"/>
      <c r="R126" s="399"/>
      <c r="S126" s="408">
        <v>3.8</v>
      </c>
      <c r="T126" s="251">
        <v>1</v>
      </c>
      <c r="V126" s="399"/>
      <c r="W126" s="408" t="s">
        <v>459</v>
      </c>
      <c r="X126" s="408">
        <v>2.8</v>
      </c>
      <c r="Y126" s="399"/>
      <c r="Z126" s="408">
        <v>3.4</v>
      </c>
      <c r="AA126" s="408"/>
      <c r="AB126" s="386" t="s">
        <v>459</v>
      </c>
      <c r="AC126" s="399" t="s">
        <v>460</v>
      </c>
      <c r="AD126" s="376"/>
      <c r="AE126" s="397"/>
      <c r="AF126" s="398"/>
      <c r="AG126" s="376"/>
      <c r="AH126" s="376"/>
      <c r="AI126" s="398"/>
      <c r="AJ126" s="376"/>
      <c r="AK126" s="398"/>
      <c r="AL126" s="376"/>
      <c r="AM126" s="355">
        <v>608790563</v>
      </c>
      <c r="AN126" s="354" t="s">
        <v>540</v>
      </c>
      <c r="AO126" s="377">
        <v>8</v>
      </c>
      <c r="AP126" s="355" t="s">
        <v>112</v>
      </c>
      <c r="AQ126" s="372"/>
      <c r="AR126" s="374"/>
      <c r="AS126" s="363"/>
    </row>
    <row r="127" spans="1:45" s="355" customFormat="1" ht="12.75">
      <c r="A127" s="347" t="s">
        <v>310</v>
      </c>
      <c r="B127" s="313"/>
      <c r="C127" s="367">
        <v>2015</v>
      </c>
      <c r="D127" s="367">
        <v>9</v>
      </c>
      <c r="E127" s="367">
        <v>17</v>
      </c>
      <c r="F127" s="355">
        <v>22</v>
      </c>
      <c r="G127" s="355">
        <v>54</v>
      </c>
      <c r="H127" s="351">
        <v>5.25</v>
      </c>
      <c r="I127" s="368">
        <v>40.0118</v>
      </c>
      <c r="J127" s="368">
        <v>49.135</v>
      </c>
      <c r="K127" s="369">
        <v>19.1116</v>
      </c>
      <c r="L127" s="354"/>
      <c r="M127" s="370">
        <v>3.2</v>
      </c>
      <c r="N127" s="351">
        <f t="shared" si="3"/>
        <v>9.218</v>
      </c>
      <c r="O127" s="376"/>
      <c r="P127" s="397"/>
      <c r="Q127" s="396"/>
      <c r="S127" s="408"/>
      <c r="T127" s="251"/>
      <c r="U127" s="366"/>
      <c r="AD127" s="376"/>
      <c r="AE127" s="397"/>
      <c r="AF127" s="398"/>
      <c r="AG127" s="376"/>
      <c r="AH127" s="376"/>
      <c r="AI127" s="398"/>
      <c r="AJ127" s="376"/>
      <c r="AK127" s="398"/>
      <c r="AL127" s="376"/>
      <c r="AM127" s="353"/>
      <c r="AN127" s="354" t="s">
        <v>425</v>
      </c>
      <c r="AO127" s="377">
        <v>7</v>
      </c>
      <c r="AP127" s="355" t="s">
        <v>112</v>
      </c>
      <c r="AQ127" s="372"/>
      <c r="AR127" s="374"/>
      <c r="AS127" s="363"/>
    </row>
    <row r="128" spans="1:45" s="355" customFormat="1" ht="12.75">
      <c r="A128" s="347" t="s">
        <v>311</v>
      </c>
      <c r="B128" s="313"/>
      <c r="C128" s="367">
        <v>2015</v>
      </c>
      <c r="D128" s="367">
        <v>9</v>
      </c>
      <c r="E128" s="367">
        <v>19</v>
      </c>
      <c r="F128" s="355">
        <v>18</v>
      </c>
      <c r="G128" s="355">
        <v>30</v>
      </c>
      <c r="H128" s="351">
        <v>45.241</v>
      </c>
      <c r="I128" s="368">
        <v>40.067</v>
      </c>
      <c r="J128" s="368">
        <v>51.2859</v>
      </c>
      <c r="K128" s="369">
        <v>50.1472</v>
      </c>
      <c r="L128" s="354"/>
      <c r="M128" s="370">
        <v>3.19</v>
      </c>
      <c r="N128" s="351">
        <f t="shared" si="3"/>
        <v>9.2041</v>
      </c>
      <c r="O128" s="376"/>
      <c r="P128" s="397"/>
      <c r="S128" s="408"/>
      <c r="T128" s="251"/>
      <c r="U128" s="351">
        <v>3.5</v>
      </c>
      <c r="V128" s="355">
        <v>4</v>
      </c>
      <c r="W128" s="351" t="s">
        <v>459</v>
      </c>
      <c r="X128" s="351" t="s">
        <v>459</v>
      </c>
      <c r="Z128" s="351" t="s">
        <v>459</v>
      </c>
      <c r="AA128" s="351"/>
      <c r="AB128" s="351">
        <v>3.7</v>
      </c>
      <c r="AC128" s="355">
        <v>4</v>
      </c>
      <c r="AD128" s="376"/>
      <c r="AE128" s="380"/>
      <c r="AF128" s="383"/>
      <c r="AG128" s="376"/>
      <c r="AH128" s="376"/>
      <c r="AI128" s="398"/>
      <c r="AJ128" s="376"/>
      <c r="AK128" s="398"/>
      <c r="AL128" s="376"/>
      <c r="AM128" s="355">
        <v>608048995</v>
      </c>
      <c r="AN128" s="354" t="s">
        <v>464</v>
      </c>
      <c r="AO128" s="350">
        <v>11</v>
      </c>
      <c r="AP128" s="355" t="s">
        <v>155</v>
      </c>
      <c r="AQ128" s="372"/>
      <c r="AR128" s="374"/>
      <c r="AS128" s="363"/>
    </row>
    <row r="129" spans="1:45" s="355" customFormat="1" ht="12.75">
      <c r="A129" s="347" t="s">
        <v>312</v>
      </c>
      <c r="B129" s="359"/>
      <c r="C129" s="367">
        <v>2015</v>
      </c>
      <c r="D129" s="367">
        <v>9</v>
      </c>
      <c r="E129" s="367">
        <v>20</v>
      </c>
      <c r="F129" s="355">
        <v>6</v>
      </c>
      <c r="G129" s="355">
        <v>38</v>
      </c>
      <c r="H129" s="351">
        <v>5.666</v>
      </c>
      <c r="I129" s="368">
        <v>40.1653</v>
      </c>
      <c r="J129" s="368">
        <v>51.4876</v>
      </c>
      <c r="K129" s="369">
        <v>55.0077</v>
      </c>
      <c r="L129" s="354"/>
      <c r="M129" s="370">
        <v>3.11</v>
      </c>
      <c r="N129" s="351">
        <f t="shared" si="3"/>
        <v>9.0929</v>
      </c>
      <c r="O129" s="376"/>
      <c r="P129" s="397"/>
      <c r="R129" s="385"/>
      <c r="S129" s="376"/>
      <c r="V129" s="385"/>
      <c r="W129" s="385"/>
      <c r="X129" s="385"/>
      <c r="Y129" s="385"/>
      <c r="Z129" s="351">
        <v>3.3</v>
      </c>
      <c r="AA129" s="385"/>
      <c r="AB129" s="385"/>
      <c r="AC129" s="385"/>
      <c r="AD129" s="376"/>
      <c r="AE129" s="380"/>
      <c r="AF129" s="383"/>
      <c r="AG129" s="376"/>
      <c r="AH129" s="376"/>
      <c r="AI129" s="398"/>
      <c r="AJ129" s="376"/>
      <c r="AK129" s="398"/>
      <c r="AL129" s="376"/>
      <c r="AM129" s="355">
        <v>609776579</v>
      </c>
      <c r="AN129" s="354" t="s">
        <v>464</v>
      </c>
      <c r="AO129" s="350">
        <v>11</v>
      </c>
      <c r="AP129" s="355" t="s">
        <v>155</v>
      </c>
      <c r="AQ129" s="372"/>
      <c r="AR129" s="374"/>
      <c r="AS129" s="363"/>
    </row>
    <row r="130" spans="1:45" s="355" customFormat="1" ht="12.75">
      <c r="A130" s="347" t="s">
        <v>313</v>
      </c>
      <c r="B130" s="359"/>
      <c r="C130" s="367">
        <v>2015</v>
      </c>
      <c r="D130" s="367">
        <v>9</v>
      </c>
      <c r="E130" s="367">
        <v>29</v>
      </c>
      <c r="F130" s="355">
        <v>3</v>
      </c>
      <c r="G130" s="355">
        <v>6</v>
      </c>
      <c r="H130" s="351">
        <v>38.955</v>
      </c>
      <c r="I130" s="368">
        <v>40.9705</v>
      </c>
      <c r="J130" s="368">
        <v>47.429</v>
      </c>
      <c r="K130" s="369">
        <v>16.2098</v>
      </c>
      <c r="L130" s="354"/>
      <c r="M130" s="370">
        <v>3.26</v>
      </c>
      <c r="N130" s="351">
        <f t="shared" si="3"/>
        <v>9.3014</v>
      </c>
      <c r="O130" s="351"/>
      <c r="R130" s="399"/>
      <c r="S130" s="408">
        <v>4</v>
      </c>
      <c r="T130" s="251">
        <v>1</v>
      </c>
      <c r="V130" s="399"/>
      <c r="W130" s="408">
        <v>3.9</v>
      </c>
      <c r="X130" s="408"/>
      <c r="Y130" s="399"/>
      <c r="Z130" s="408" t="s">
        <v>459</v>
      </c>
      <c r="AA130" s="408"/>
      <c r="AB130" s="386" t="s">
        <v>459</v>
      </c>
      <c r="AC130" s="399" t="s">
        <v>460</v>
      </c>
      <c r="AD130" s="376"/>
      <c r="AE130" s="397"/>
      <c r="AF130" s="398"/>
      <c r="AG130" s="376"/>
      <c r="AH130" s="376"/>
      <c r="AI130" s="398"/>
      <c r="AJ130" s="376"/>
      <c r="AK130" s="398"/>
      <c r="AL130" s="376"/>
      <c r="AM130" s="355">
        <v>608540990</v>
      </c>
      <c r="AN130" s="354" t="s">
        <v>539</v>
      </c>
      <c r="AO130" s="377">
        <v>7</v>
      </c>
      <c r="AP130" s="355" t="s">
        <v>112</v>
      </c>
      <c r="AQ130" s="372"/>
      <c r="AR130" s="374"/>
      <c r="AS130" s="363"/>
    </row>
    <row r="131" spans="1:45" s="355" customFormat="1" ht="12.75">
      <c r="A131" s="347" t="s">
        <v>314</v>
      </c>
      <c r="B131" s="359"/>
      <c r="C131" s="367">
        <v>2015</v>
      </c>
      <c r="D131" s="367">
        <v>10</v>
      </c>
      <c r="E131" s="367">
        <v>11</v>
      </c>
      <c r="F131" s="355">
        <v>12</v>
      </c>
      <c r="G131" s="355">
        <v>30</v>
      </c>
      <c r="H131" s="351">
        <v>52.764</v>
      </c>
      <c r="I131" s="368">
        <v>38.0804</v>
      </c>
      <c r="J131" s="368">
        <v>48.4937</v>
      </c>
      <c r="K131" s="369">
        <v>10.1842</v>
      </c>
      <c r="L131" s="354"/>
      <c r="M131" s="370">
        <v>3.43</v>
      </c>
      <c r="N131" s="351">
        <f t="shared" si="3"/>
        <v>9.5377</v>
      </c>
      <c r="O131" s="376"/>
      <c r="P131" s="397"/>
      <c r="R131" s="385"/>
      <c r="S131" s="408"/>
      <c r="T131" s="251"/>
      <c r="W131" s="351" t="s">
        <v>459</v>
      </c>
      <c r="X131" s="351" t="s">
        <v>459</v>
      </c>
      <c r="Z131" s="351">
        <v>3.2</v>
      </c>
      <c r="AA131" s="351">
        <v>3.1</v>
      </c>
      <c r="AB131" s="351" t="s">
        <v>459</v>
      </c>
      <c r="AC131" s="355" t="s">
        <v>460</v>
      </c>
      <c r="AD131" s="376"/>
      <c r="AE131" s="380"/>
      <c r="AF131" s="383"/>
      <c r="AG131" s="376"/>
      <c r="AH131" s="376"/>
      <c r="AI131" s="398"/>
      <c r="AJ131" s="376"/>
      <c r="AK131" s="398"/>
      <c r="AL131" s="354"/>
      <c r="AM131" s="355">
        <v>608975360</v>
      </c>
      <c r="AN131" s="354" t="s">
        <v>473</v>
      </c>
      <c r="AO131" s="350">
        <v>17</v>
      </c>
      <c r="AP131" s="355" t="s">
        <v>370</v>
      </c>
      <c r="AQ131" s="372"/>
      <c r="AR131" s="374"/>
      <c r="AS131" s="363"/>
    </row>
    <row r="132" spans="1:45" s="355" customFormat="1" ht="12.75">
      <c r="A132" s="347" t="s">
        <v>315</v>
      </c>
      <c r="B132" s="359"/>
      <c r="C132" s="367">
        <v>2015</v>
      </c>
      <c r="D132" s="367">
        <v>10</v>
      </c>
      <c r="E132" s="367">
        <v>11</v>
      </c>
      <c r="F132" s="355">
        <v>19</v>
      </c>
      <c r="G132" s="355">
        <v>11</v>
      </c>
      <c r="H132" s="351">
        <v>29.751</v>
      </c>
      <c r="I132" s="368">
        <v>38.0619</v>
      </c>
      <c r="J132" s="368">
        <v>48.5144</v>
      </c>
      <c r="K132" s="369">
        <v>13.0003</v>
      </c>
      <c r="L132" s="354"/>
      <c r="M132" s="370">
        <v>3.06</v>
      </c>
      <c r="N132" s="351">
        <f t="shared" si="3"/>
        <v>9.023399999999999</v>
      </c>
      <c r="O132" s="376"/>
      <c r="P132" s="397"/>
      <c r="R132" s="385"/>
      <c r="S132" s="376"/>
      <c r="V132" s="385"/>
      <c r="W132" s="351" t="s">
        <v>459</v>
      </c>
      <c r="X132" s="351" t="s">
        <v>459</v>
      </c>
      <c r="Y132" s="385"/>
      <c r="Z132" s="351" t="s">
        <v>459</v>
      </c>
      <c r="AA132" s="351">
        <v>3.5</v>
      </c>
      <c r="AB132" s="396" t="s">
        <v>459</v>
      </c>
      <c r="AC132" s="385" t="s">
        <v>460</v>
      </c>
      <c r="AD132" s="376"/>
      <c r="AE132" s="380"/>
      <c r="AF132" s="383"/>
      <c r="AG132" s="376"/>
      <c r="AH132" s="376"/>
      <c r="AI132" s="398"/>
      <c r="AJ132" s="376"/>
      <c r="AK132" s="398"/>
      <c r="AL132" s="376"/>
      <c r="AM132" s="355">
        <v>608975395</v>
      </c>
      <c r="AN132" s="354" t="s">
        <v>473</v>
      </c>
      <c r="AO132" s="350">
        <v>17</v>
      </c>
      <c r="AP132" s="355" t="s">
        <v>370</v>
      </c>
      <c r="AQ132" s="372"/>
      <c r="AR132" s="374"/>
      <c r="AS132" s="363"/>
    </row>
    <row r="133" spans="1:45" s="355" customFormat="1" ht="12.75">
      <c r="A133" s="347" t="s">
        <v>316</v>
      </c>
      <c r="B133" s="359"/>
      <c r="C133" s="367">
        <v>2015</v>
      </c>
      <c r="D133" s="367">
        <v>10</v>
      </c>
      <c r="E133" s="367">
        <v>13</v>
      </c>
      <c r="F133" s="355">
        <v>0</v>
      </c>
      <c r="G133" s="355">
        <v>13</v>
      </c>
      <c r="H133" s="351">
        <v>31.611</v>
      </c>
      <c r="I133" s="368">
        <v>40.9608</v>
      </c>
      <c r="J133" s="368">
        <v>47.4321</v>
      </c>
      <c r="K133" s="369">
        <v>15.532</v>
      </c>
      <c r="L133" s="354"/>
      <c r="M133" s="370">
        <v>4.04</v>
      </c>
      <c r="N133" s="351">
        <f t="shared" si="3"/>
        <v>10.3856</v>
      </c>
      <c r="O133" s="351"/>
      <c r="R133" s="399"/>
      <c r="S133" s="408">
        <v>4</v>
      </c>
      <c r="T133" s="251">
        <v>1</v>
      </c>
      <c r="U133" s="351">
        <v>3.6</v>
      </c>
      <c r="V133" s="250">
        <v>8</v>
      </c>
      <c r="W133" s="408">
        <v>4.3</v>
      </c>
      <c r="X133" s="408" t="s">
        <v>459</v>
      </c>
      <c r="Y133" s="250">
        <v>3.9</v>
      </c>
      <c r="Z133" s="408">
        <v>4</v>
      </c>
      <c r="AA133" s="408" t="s">
        <v>459</v>
      </c>
      <c r="AB133" s="408">
        <v>3.6</v>
      </c>
      <c r="AC133" s="250">
        <v>7</v>
      </c>
      <c r="AD133" s="376"/>
      <c r="AE133" s="397"/>
      <c r="AF133" s="398"/>
      <c r="AG133" s="376"/>
      <c r="AH133" s="376"/>
      <c r="AI133" s="398"/>
      <c r="AJ133" s="376"/>
      <c r="AK133" s="398"/>
      <c r="AL133" s="376"/>
      <c r="AM133" s="355">
        <v>607929397</v>
      </c>
      <c r="AN133" s="354" t="s">
        <v>539</v>
      </c>
      <c r="AO133" s="377">
        <v>7</v>
      </c>
      <c r="AP133" s="355" t="s">
        <v>112</v>
      </c>
      <c r="AQ133" s="389">
        <v>18</v>
      </c>
      <c r="AR133" s="357" t="s">
        <v>408</v>
      </c>
      <c r="AS133" s="363"/>
    </row>
    <row r="134" spans="1:45" s="355" customFormat="1" ht="12.75">
      <c r="A134" s="347" t="s">
        <v>317</v>
      </c>
      <c r="B134" s="359"/>
      <c r="C134" s="367">
        <v>2015</v>
      </c>
      <c r="D134" s="367">
        <v>10</v>
      </c>
      <c r="E134" s="367">
        <v>13</v>
      </c>
      <c r="F134" s="355">
        <v>3</v>
      </c>
      <c r="G134" s="355">
        <v>57</v>
      </c>
      <c r="H134" s="351">
        <v>56.593</v>
      </c>
      <c r="I134" s="368">
        <v>40.5221</v>
      </c>
      <c r="J134" s="368">
        <v>51.6481</v>
      </c>
      <c r="K134" s="369">
        <v>43.9016</v>
      </c>
      <c r="L134" s="354"/>
      <c r="M134" s="370">
        <v>3.22</v>
      </c>
      <c r="N134" s="351">
        <f t="shared" si="3"/>
        <v>9.2458</v>
      </c>
      <c r="O134" s="376"/>
      <c r="P134" s="397"/>
      <c r="R134" s="385"/>
      <c r="S134" s="408"/>
      <c r="T134" s="251"/>
      <c r="V134" s="385"/>
      <c r="W134" s="385"/>
      <c r="X134" s="385"/>
      <c r="Y134" s="385"/>
      <c r="Z134" s="385"/>
      <c r="AA134" s="385"/>
      <c r="AB134" s="385"/>
      <c r="AC134" s="385"/>
      <c r="AD134" s="376"/>
      <c r="AE134" s="380"/>
      <c r="AF134" s="383"/>
      <c r="AG134" s="376"/>
      <c r="AH134" s="376"/>
      <c r="AI134" s="398"/>
      <c r="AJ134" s="376"/>
      <c r="AK134" s="398"/>
      <c r="AL134" s="376"/>
      <c r="AN134" s="354"/>
      <c r="AO134" s="350">
        <v>11</v>
      </c>
      <c r="AP134" s="355" t="s">
        <v>155</v>
      </c>
      <c r="AQ134" s="372"/>
      <c r="AR134" s="371"/>
      <c r="AS134" s="363"/>
    </row>
    <row r="135" spans="1:45" s="355" customFormat="1" ht="12.75">
      <c r="A135" s="347" t="s">
        <v>318</v>
      </c>
      <c r="B135" s="359"/>
      <c r="C135" s="367">
        <v>2015</v>
      </c>
      <c r="D135" s="367">
        <v>10</v>
      </c>
      <c r="E135" s="367">
        <v>19</v>
      </c>
      <c r="F135" s="355">
        <v>20</v>
      </c>
      <c r="G135" s="355">
        <v>30</v>
      </c>
      <c r="H135" s="351">
        <v>19.287</v>
      </c>
      <c r="I135" s="368">
        <v>38.5481</v>
      </c>
      <c r="J135" s="368">
        <v>45.0659</v>
      </c>
      <c r="K135" s="369">
        <v>5</v>
      </c>
      <c r="L135" s="354"/>
      <c r="M135" s="370">
        <v>3.08</v>
      </c>
      <c r="N135" s="351">
        <f t="shared" si="3"/>
        <v>9.0512</v>
      </c>
      <c r="O135" s="376"/>
      <c r="P135" s="397"/>
      <c r="Q135" s="376"/>
      <c r="R135" s="385"/>
      <c r="S135" s="376"/>
      <c r="U135" s="376"/>
      <c r="V135" s="385"/>
      <c r="W135" s="385"/>
      <c r="X135" s="385"/>
      <c r="Y135" s="385"/>
      <c r="Z135" s="385"/>
      <c r="AA135" s="385"/>
      <c r="AB135" s="385"/>
      <c r="AC135" s="385"/>
      <c r="AD135" s="376"/>
      <c r="AE135" s="380"/>
      <c r="AF135" s="383"/>
      <c r="AG135" s="376"/>
      <c r="AH135" s="376"/>
      <c r="AI135" s="398"/>
      <c r="AJ135" s="376"/>
      <c r="AK135" s="398"/>
      <c r="AL135" s="376"/>
      <c r="AM135" s="347"/>
      <c r="AN135" s="354" t="s">
        <v>423</v>
      </c>
      <c r="AO135" s="350">
        <v>17</v>
      </c>
      <c r="AP135" s="355" t="s">
        <v>370</v>
      </c>
      <c r="AQ135" s="372"/>
      <c r="AR135" s="371"/>
      <c r="AS135" s="363"/>
    </row>
    <row r="136" spans="1:45" s="355" customFormat="1" ht="12.75">
      <c r="A136" s="347" t="s">
        <v>319</v>
      </c>
      <c r="B136" s="359"/>
      <c r="C136" s="367">
        <v>2015</v>
      </c>
      <c r="D136" s="367">
        <v>10</v>
      </c>
      <c r="E136" s="367">
        <v>26</v>
      </c>
      <c r="F136" s="355">
        <v>3</v>
      </c>
      <c r="G136" s="355">
        <v>8</v>
      </c>
      <c r="H136" s="351">
        <v>21.538</v>
      </c>
      <c r="I136" s="368">
        <v>41.0319</v>
      </c>
      <c r="J136" s="368">
        <v>45.8533</v>
      </c>
      <c r="K136" s="369">
        <v>11.9031</v>
      </c>
      <c r="M136" s="370">
        <v>3.17</v>
      </c>
      <c r="N136" s="351">
        <f t="shared" si="3"/>
        <v>9.1763</v>
      </c>
      <c r="O136" s="351"/>
      <c r="R136" s="399"/>
      <c r="S136" s="408">
        <v>3.6</v>
      </c>
      <c r="T136" s="251">
        <v>1</v>
      </c>
      <c r="V136" s="251"/>
      <c r="W136" s="408">
        <v>3.7</v>
      </c>
      <c r="X136" s="408">
        <v>2.6</v>
      </c>
      <c r="Y136" s="251"/>
      <c r="Z136" s="408" t="s">
        <v>459</v>
      </c>
      <c r="AA136" s="408"/>
      <c r="AB136" s="408" t="s">
        <v>459</v>
      </c>
      <c r="AC136" s="251" t="s">
        <v>460</v>
      </c>
      <c r="AD136" s="376"/>
      <c r="AE136" s="397"/>
      <c r="AF136" s="398"/>
      <c r="AG136" s="376"/>
      <c r="AH136" s="376"/>
      <c r="AI136" s="398"/>
      <c r="AJ136" s="376"/>
      <c r="AK136" s="398"/>
      <c r="AL136" s="376"/>
      <c r="AM136" s="355">
        <v>608167379</v>
      </c>
      <c r="AN136" s="354" t="s">
        <v>540</v>
      </c>
      <c r="AO136" s="377">
        <v>7</v>
      </c>
      <c r="AP136" s="355" t="s">
        <v>112</v>
      </c>
      <c r="AQ136" s="372"/>
      <c r="AR136" s="371"/>
      <c r="AS136" s="363"/>
    </row>
    <row r="137" spans="1:45" s="355" customFormat="1" ht="12.75">
      <c r="A137" s="347" t="s">
        <v>320</v>
      </c>
      <c r="B137" s="359"/>
      <c r="C137" s="367">
        <v>2015</v>
      </c>
      <c r="D137" s="367">
        <v>10</v>
      </c>
      <c r="E137" s="367">
        <v>27</v>
      </c>
      <c r="F137" s="355">
        <v>16</v>
      </c>
      <c r="G137" s="355">
        <v>18</v>
      </c>
      <c r="H137" s="351">
        <v>26.519</v>
      </c>
      <c r="I137" s="368">
        <v>41.3566</v>
      </c>
      <c r="J137" s="368">
        <v>44.1739</v>
      </c>
      <c r="K137" s="369">
        <v>8.7957</v>
      </c>
      <c r="L137" s="354"/>
      <c r="M137" s="370">
        <v>3.2</v>
      </c>
      <c r="N137" s="351">
        <f t="shared" si="3"/>
        <v>9.218</v>
      </c>
      <c r="O137" s="351"/>
      <c r="R137" s="399"/>
      <c r="S137" s="408">
        <v>3.6</v>
      </c>
      <c r="T137" s="251">
        <v>1</v>
      </c>
      <c r="V137" s="399"/>
      <c r="W137" s="408">
        <v>3.7</v>
      </c>
      <c r="X137" s="408">
        <v>2.5</v>
      </c>
      <c r="Y137" s="399"/>
      <c r="Z137" s="408" t="s">
        <v>459</v>
      </c>
      <c r="AA137" s="408"/>
      <c r="AB137" s="386" t="s">
        <v>459</v>
      </c>
      <c r="AC137" s="399" t="s">
        <v>460</v>
      </c>
      <c r="AD137" s="376"/>
      <c r="AE137" s="397"/>
      <c r="AF137" s="398"/>
      <c r="AG137" s="376"/>
      <c r="AH137" s="376"/>
      <c r="AI137" s="398"/>
      <c r="AJ137" s="376"/>
      <c r="AK137" s="398"/>
      <c r="AL137" s="376"/>
      <c r="AM137" s="355">
        <v>608167384</v>
      </c>
      <c r="AN137" s="354" t="s">
        <v>540</v>
      </c>
      <c r="AO137" s="377">
        <v>6</v>
      </c>
      <c r="AP137" s="355" t="s">
        <v>372</v>
      </c>
      <c r="AQ137" s="372"/>
      <c r="AR137" s="374"/>
      <c r="AS137" s="363"/>
    </row>
    <row r="138" spans="1:45" s="355" customFormat="1" ht="12.75">
      <c r="A138" s="347" t="s">
        <v>321</v>
      </c>
      <c r="B138" s="313">
        <v>12</v>
      </c>
      <c r="C138" s="367">
        <v>2015</v>
      </c>
      <c r="D138" s="367">
        <v>10</v>
      </c>
      <c r="E138" s="367">
        <v>29</v>
      </c>
      <c r="F138" s="355">
        <v>9</v>
      </c>
      <c r="G138" s="355">
        <v>46</v>
      </c>
      <c r="H138" s="351">
        <v>41.458</v>
      </c>
      <c r="I138" s="368">
        <v>39.1153</v>
      </c>
      <c r="J138" s="368">
        <v>44.0124</v>
      </c>
      <c r="K138" s="369">
        <v>6.1316</v>
      </c>
      <c r="L138" s="354"/>
      <c r="M138" s="370">
        <v>4.92</v>
      </c>
      <c r="N138" s="351">
        <f t="shared" si="3"/>
        <v>11.608799999999999</v>
      </c>
      <c r="O138" s="351"/>
      <c r="Q138" s="351">
        <v>4</v>
      </c>
      <c r="R138" s="250">
        <v>30</v>
      </c>
      <c r="S138" s="408">
        <v>4.9</v>
      </c>
      <c r="T138" s="251">
        <v>27</v>
      </c>
      <c r="U138" s="351">
        <v>4.7</v>
      </c>
      <c r="V138" s="251">
        <v>102</v>
      </c>
      <c r="W138" s="408" t="s">
        <v>459</v>
      </c>
      <c r="X138" s="408" t="s">
        <v>459</v>
      </c>
      <c r="Y138" s="251">
        <v>4.8</v>
      </c>
      <c r="Z138" s="408">
        <v>4.7</v>
      </c>
      <c r="AA138" s="408">
        <v>4.9</v>
      </c>
      <c r="AB138" s="408">
        <v>4.4</v>
      </c>
      <c r="AC138" s="251">
        <v>34</v>
      </c>
      <c r="AD138" s="253">
        <v>4.8</v>
      </c>
      <c r="AE138" s="397">
        <v>68</v>
      </c>
      <c r="AF138" s="598">
        <v>18160000000000000</v>
      </c>
      <c r="AG138" s="376" t="s">
        <v>459</v>
      </c>
      <c r="AH138" s="376" t="s">
        <v>460</v>
      </c>
      <c r="AI138" s="398"/>
      <c r="AJ138" s="376"/>
      <c r="AK138" s="398"/>
      <c r="AL138" s="354" t="s">
        <v>495</v>
      </c>
      <c r="AM138" s="355">
        <v>611838217</v>
      </c>
      <c r="AN138" s="354" t="s">
        <v>465</v>
      </c>
      <c r="AO138" s="377">
        <v>16</v>
      </c>
      <c r="AP138" s="355" t="s">
        <v>373</v>
      </c>
      <c r="AQ138" s="372"/>
      <c r="AR138" s="374"/>
      <c r="AS138" s="363"/>
    </row>
    <row r="139" spans="1:45" s="355" customFormat="1" ht="12.75">
      <c r="A139" s="347" t="s">
        <v>322</v>
      </c>
      <c r="B139" s="359"/>
      <c r="C139" s="367">
        <v>2015</v>
      </c>
      <c r="D139" s="367">
        <v>10</v>
      </c>
      <c r="E139" s="367">
        <v>31</v>
      </c>
      <c r="F139" s="355">
        <v>20</v>
      </c>
      <c r="G139" s="355">
        <v>47</v>
      </c>
      <c r="H139" s="351">
        <v>21.307</v>
      </c>
      <c r="I139" s="368">
        <v>38.4231</v>
      </c>
      <c r="J139" s="368">
        <v>46.7507</v>
      </c>
      <c r="K139" s="369">
        <v>10.2514</v>
      </c>
      <c r="L139" s="354"/>
      <c r="M139" s="370">
        <v>3.41</v>
      </c>
      <c r="N139" s="351">
        <f t="shared" si="3"/>
        <v>9.509899999999998</v>
      </c>
      <c r="O139" s="376"/>
      <c r="P139" s="397"/>
      <c r="R139" s="385"/>
      <c r="S139" s="376"/>
      <c r="V139" s="385"/>
      <c r="W139" s="351" t="s">
        <v>459</v>
      </c>
      <c r="X139" s="351" t="s">
        <v>459</v>
      </c>
      <c r="Y139" s="385"/>
      <c r="Z139" s="351">
        <v>3.4</v>
      </c>
      <c r="AA139" s="351">
        <v>3.5</v>
      </c>
      <c r="AB139" s="396" t="s">
        <v>459</v>
      </c>
      <c r="AC139" s="385" t="s">
        <v>460</v>
      </c>
      <c r="AD139" s="376"/>
      <c r="AE139" s="380"/>
      <c r="AF139" s="383"/>
      <c r="AG139" s="376"/>
      <c r="AH139" s="376"/>
      <c r="AI139" s="398"/>
      <c r="AJ139" s="376"/>
      <c r="AK139" s="398"/>
      <c r="AL139" s="379"/>
      <c r="AM139" s="355">
        <v>608541028</v>
      </c>
      <c r="AN139" s="354" t="s">
        <v>541</v>
      </c>
      <c r="AO139" s="350">
        <v>17</v>
      </c>
      <c r="AP139" s="355" t="s">
        <v>370</v>
      </c>
      <c r="AQ139" s="372"/>
      <c r="AR139" s="374"/>
      <c r="AS139" s="363"/>
    </row>
    <row r="140" spans="1:45" s="355" customFormat="1" ht="12.75">
      <c r="A140" s="347" t="s">
        <v>323</v>
      </c>
      <c r="B140" s="359"/>
      <c r="C140" s="367">
        <v>2015</v>
      </c>
      <c r="D140" s="367">
        <v>11</v>
      </c>
      <c r="E140" s="367">
        <v>5</v>
      </c>
      <c r="F140" s="355">
        <v>0</v>
      </c>
      <c r="G140" s="355">
        <v>45</v>
      </c>
      <c r="H140" s="351">
        <v>52.441</v>
      </c>
      <c r="I140" s="368">
        <v>41.6376</v>
      </c>
      <c r="J140" s="368">
        <v>50.9497</v>
      </c>
      <c r="K140" s="369">
        <v>58.0072</v>
      </c>
      <c r="L140" s="354"/>
      <c r="M140" s="370">
        <v>3.03</v>
      </c>
      <c r="N140" s="351">
        <f t="shared" si="3"/>
        <v>8.9817</v>
      </c>
      <c r="O140" s="376"/>
      <c r="P140" s="397"/>
      <c r="R140" s="385"/>
      <c r="S140" s="376"/>
      <c r="V140" s="385"/>
      <c r="W140" s="351" t="s">
        <v>459</v>
      </c>
      <c r="X140" s="351"/>
      <c r="Y140" s="385"/>
      <c r="Z140" s="351" t="s">
        <v>459</v>
      </c>
      <c r="AA140" s="351"/>
      <c r="AB140" s="396" t="s">
        <v>459</v>
      </c>
      <c r="AC140" s="385" t="s">
        <v>460</v>
      </c>
      <c r="AD140" s="376"/>
      <c r="AE140" s="380"/>
      <c r="AF140" s="383"/>
      <c r="AG140" s="376"/>
      <c r="AH140" s="376"/>
      <c r="AI140" s="398"/>
      <c r="AJ140" s="376"/>
      <c r="AK140" s="398"/>
      <c r="AL140" s="376"/>
      <c r="AM140" s="355">
        <v>609553364</v>
      </c>
      <c r="AN140" s="354" t="s">
        <v>542</v>
      </c>
      <c r="AO140" s="350">
        <v>11</v>
      </c>
      <c r="AP140" s="355" t="s">
        <v>155</v>
      </c>
      <c r="AQ140" s="372"/>
      <c r="AR140" s="374"/>
      <c r="AS140" s="363"/>
    </row>
    <row r="141" spans="1:45" s="355" customFormat="1" ht="12.75">
      <c r="A141" s="347" t="s">
        <v>324</v>
      </c>
      <c r="B141" s="359"/>
      <c r="C141" s="367">
        <v>2015</v>
      </c>
      <c r="D141" s="367">
        <v>11</v>
      </c>
      <c r="E141" s="367">
        <v>6</v>
      </c>
      <c r="F141" s="355">
        <v>1</v>
      </c>
      <c r="G141" s="355">
        <v>19</v>
      </c>
      <c r="H141" s="351">
        <v>47.107</v>
      </c>
      <c r="I141" s="368">
        <v>38.4608</v>
      </c>
      <c r="J141" s="368">
        <v>46.6828</v>
      </c>
      <c r="K141" s="369">
        <v>10.0511</v>
      </c>
      <c r="L141" s="354"/>
      <c r="M141" s="370">
        <v>3.18</v>
      </c>
      <c r="N141" s="351">
        <f t="shared" si="3"/>
        <v>9.1902</v>
      </c>
      <c r="O141" s="376"/>
      <c r="P141" s="397"/>
      <c r="R141" s="385"/>
      <c r="S141" s="376"/>
      <c r="V141" s="385"/>
      <c r="W141" s="351" t="s">
        <v>459</v>
      </c>
      <c r="X141" s="351">
        <v>2.3</v>
      </c>
      <c r="Y141" s="385"/>
      <c r="Z141" s="351" t="s">
        <v>459</v>
      </c>
      <c r="AA141" s="351"/>
      <c r="AB141" s="396" t="s">
        <v>459</v>
      </c>
      <c r="AC141" s="385" t="s">
        <v>460</v>
      </c>
      <c r="AD141" s="376"/>
      <c r="AE141" s="380"/>
      <c r="AF141" s="383"/>
      <c r="AG141" s="376"/>
      <c r="AH141" s="376"/>
      <c r="AI141" s="398"/>
      <c r="AJ141" s="376"/>
      <c r="AK141" s="398"/>
      <c r="AL141" s="376"/>
      <c r="AM141" s="355">
        <v>608541029</v>
      </c>
      <c r="AN141" s="354" t="s">
        <v>541</v>
      </c>
      <c r="AO141" s="350">
        <v>17</v>
      </c>
      <c r="AP141" s="355" t="s">
        <v>370</v>
      </c>
      <c r="AQ141" s="372"/>
      <c r="AR141" s="374"/>
      <c r="AS141" s="363"/>
    </row>
    <row r="142" spans="1:45" s="355" customFormat="1" ht="12.75">
      <c r="A142" s="347" t="s">
        <v>325</v>
      </c>
      <c r="B142" s="359"/>
      <c r="C142" s="367">
        <v>2015</v>
      </c>
      <c r="D142" s="367">
        <v>11</v>
      </c>
      <c r="E142" s="367">
        <v>7</v>
      </c>
      <c r="F142" s="355">
        <v>11</v>
      </c>
      <c r="G142" s="355">
        <v>48</v>
      </c>
      <c r="H142" s="351">
        <v>19.269</v>
      </c>
      <c r="I142" s="368">
        <v>40.5784</v>
      </c>
      <c r="J142" s="368">
        <v>51.8643</v>
      </c>
      <c r="K142" s="369">
        <v>57.9528</v>
      </c>
      <c r="L142" s="354"/>
      <c r="M142" s="370">
        <v>3.22</v>
      </c>
      <c r="N142" s="351">
        <f t="shared" si="3"/>
        <v>9.2458</v>
      </c>
      <c r="O142" s="376"/>
      <c r="P142" s="397"/>
      <c r="R142" s="385"/>
      <c r="S142" s="408"/>
      <c r="T142" s="251"/>
      <c r="V142" s="385"/>
      <c r="W142" s="385"/>
      <c r="X142" s="385"/>
      <c r="Y142" s="385"/>
      <c r="Z142" s="385"/>
      <c r="AA142" s="385"/>
      <c r="AB142" s="385"/>
      <c r="AC142" s="385"/>
      <c r="AD142" s="376"/>
      <c r="AE142" s="380"/>
      <c r="AF142" s="383"/>
      <c r="AG142" s="376"/>
      <c r="AH142" s="376"/>
      <c r="AI142" s="398"/>
      <c r="AJ142" s="376"/>
      <c r="AK142" s="398"/>
      <c r="AL142" s="376"/>
      <c r="AN142" s="354" t="s">
        <v>467</v>
      </c>
      <c r="AO142" s="350">
        <v>11</v>
      </c>
      <c r="AP142" s="355" t="s">
        <v>155</v>
      </c>
      <c r="AQ142" s="372"/>
      <c r="AR142" s="374"/>
      <c r="AS142" s="363"/>
    </row>
    <row r="143" spans="1:45" s="355" customFormat="1" ht="12.75">
      <c r="A143" s="347" t="s">
        <v>326</v>
      </c>
      <c r="B143" s="359"/>
      <c r="C143" s="367">
        <v>2015</v>
      </c>
      <c r="D143" s="367">
        <v>11</v>
      </c>
      <c r="E143" s="367">
        <v>8</v>
      </c>
      <c r="F143" s="355">
        <v>13</v>
      </c>
      <c r="G143" s="355">
        <v>18</v>
      </c>
      <c r="H143" s="351">
        <v>15.008</v>
      </c>
      <c r="I143" s="368">
        <v>41.7382</v>
      </c>
      <c r="J143" s="368">
        <v>48.1304</v>
      </c>
      <c r="K143" s="369">
        <v>25.211</v>
      </c>
      <c r="L143" s="351"/>
      <c r="M143" s="370">
        <v>3.13</v>
      </c>
      <c r="N143" s="351">
        <f t="shared" si="3"/>
        <v>9.1207</v>
      </c>
      <c r="O143" s="351"/>
      <c r="R143" s="399"/>
      <c r="S143" s="408">
        <v>3.8</v>
      </c>
      <c r="T143" s="251">
        <v>1</v>
      </c>
      <c r="V143" s="251"/>
      <c r="W143" s="408">
        <v>4.2</v>
      </c>
      <c r="X143" s="408" t="s">
        <v>459</v>
      </c>
      <c r="Y143" s="251"/>
      <c r="Z143" s="408" t="s">
        <v>459</v>
      </c>
      <c r="AA143" s="408"/>
      <c r="AB143" s="408" t="s">
        <v>459</v>
      </c>
      <c r="AC143" s="251" t="s">
        <v>460</v>
      </c>
      <c r="AD143" s="376"/>
      <c r="AE143" s="397"/>
      <c r="AF143" s="398"/>
      <c r="AG143" s="376"/>
      <c r="AH143" s="376"/>
      <c r="AI143" s="398"/>
      <c r="AJ143" s="376"/>
      <c r="AK143" s="398"/>
      <c r="AL143" s="376"/>
      <c r="AM143" s="355">
        <v>612297138</v>
      </c>
      <c r="AN143" s="354" t="s">
        <v>539</v>
      </c>
      <c r="AO143" s="350">
        <v>3</v>
      </c>
      <c r="AP143" s="355" t="s">
        <v>371</v>
      </c>
      <c r="AQ143" s="372"/>
      <c r="AR143" s="374"/>
      <c r="AS143" s="363"/>
    </row>
    <row r="144" spans="1:45" s="355" customFormat="1" ht="12.75">
      <c r="A144" s="347" t="s">
        <v>327</v>
      </c>
      <c r="B144" s="359"/>
      <c r="C144" s="367">
        <v>2015</v>
      </c>
      <c r="D144" s="367">
        <v>11</v>
      </c>
      <c r="E144" s="367">
        <v>10</v>
      </c>
      <c r="F144" s="355">
        <v>18</v>
      </c>
      <c r="G144" s="355">
        <v>19</v>
      </c>
      <c r="H144" s="351">
        <v>24.004</v>
      </c>
      <c r="I144" s="368">
        <v>38.5992</v>
      </c>
      <c r="J144" s="368">
        <v>44.7548</v>
      </c>
      <c r="K144" s="369">
        <v>24.094</v>
      </c>
      <c r="L144" s="351"/>
      <c r="M144" s="370">
        <v>3.82</v>
      </c>
      <c r="N144" s="351">
        <f t="shared" si="3"/>
        <v>10.079799999999999</v>
      </c>
      <c r="O144" s="376"/>
      <c r="P144" s="397"/>
      <c r="R144" s="385"/>
      <c r="S144" s="376"/>
      <c r="W144" s="351" t="s">
        <v>459</v>
      </c>
      <c r="X144" s="351">
        <v>3.3</v>
      </c>
      <c r="Z144" s="351">
        <v>3.4</v>
      </c>
      <c r="AA144" s="351">
        <v>3.3</v>
      </c>
      <c r="AB144" s="351" t="s">
        <v>459</v>
      </c>
      <c r="AC144" s="355" t="s">
        <v>460</v>
      </c>
      <c r="AD144" s="376"/>
      <c r="AE144" s="380"/>
      <c r="AF144" s="383"/>
      <c r="AG144" s="376"/>
      <c r="AH144" s="376"/>
      <c r="AI144" s="398"/>
      <c r="AJ144" s="376"/>
      <c r="AK144" s="398"/>
      <c r="AL144" s="376"/>
      <c r="AM144" s="355">
        <v>608317985</v>
      </c>
      <c r="AN144" s="354" t="s">
        <v>541</v>
      </c>
      <c r="AO144" s="350">
        <v>17</v>
      </c>
      <c r="AP144" s="355" t="s">
        <v>370</v>
      </c>
      <c r="AQ144" s="372"/>
      <c r="AR144" s="374"/>
      <c r="AS144" s="363"/>
    </row>
    <row r="145" spans="1:45" s="355" customFormat="1" ht="12.75">
      <c r="A145" s="347" t="s">
        <v>328</v>
      </c>
      <c r="B145" s="359"/>
      <c r="C145" s="367">
        <v>2015</v>
      </c>
      <c r="D145" s="367">
        <v>11</v>
      </c>
      <c r="E145" s="367">
        <v>21</v>
      </c>
      <c r="F145" s="355">
        <v>13</v>
      </c>
      <c r="G145" s="355">
        <v>56</v>
      </c>
      <c r="H145" s="351">
        <v>29.186</v>
      </c>
      <c r="I145" s="368">
        <v>39.1492</v>
      </c>
      <c r="J145" s="368">
        <v>48.3329</v>
      </c>
      <c r="K145" s="369">
        <v>25.0851</v>
      </c>
      <c r="L145" s="351"/>
      <c r="M145" s="370">
        <v>3.27</v>
      </c>
      <c r="N145" s="351">
        <f t="shared" si="3"/>
        <v>9.3153</v>
      </c>
      <c r="O145" s="376"/>
      <c r="P145" s="397"/>
      <c r="R145" s="385"/>
      <c r="S145" s="408"/>
      <c r="T145" s="251"/>
      <c r="W145" s="351" t="s">
        <v>459</v>
      </c>
      <c r="X145" s="351"/>
      <c r="Z145" s="351">
        <v>3.1</v>
      </c>
      <c r="AA145" s="351"/>
      <c r="AB145" s="351" t="s">
        <v>459</v>
      </c>
      <c r="AC145" s="355" t="s">
        <v>460</v>
      </c>
      <c r="AD145" s="376"/>
      <c r="AE145" s="397"/>
      <c r="AF145" s="398"/>
      <c r="AG145" s="376"/>
      <c r="AH145" s="376"/>
      <c r="AI145" s="398"/>
      <c r="AJ145" s="376"/>
      <c r="AK145" s="398"/>
      <c r="AL145" s="376"/>
      <c r="AM145" s="355">
        <v>609777125</v>
      </c>
      <c r="AN145" s="354" t="s">
        <v>473</v>
      </c>
      <c r="AO145" s="377">
        <v>14</v>
      </c>
      <c r="AP145" s="355" t="s">
        <v>112</v>
      </c>
      <c r="AQ145" s="372"/>
      <c r="AR145" s="364"/>
      <c r="AS145" s="363"/>
    </row>
    <row r="146" spans="1:45" s="355" customFormat="1" ht="12.75">
      <c r="A146" s="347" t="s">
        <v>329</v>
      </c>
      <c r="B146" s="359"/>
      <c r="C146" s="367">
        <v>2015</v>
      </c>
      <c r="D146" s="367">
        <v>11</v>
      </c>
      <c r="E146" s="367">
        <v>29</v>
      </c>
      <c r="F146" s="355">
        <v>6</v>
      </c>
      <c r="G146" s="355">
        <v>8</v>
      </c>
      <c r="H146" s="351">
        <v>55.894</v>
      </c>
      <c r="I146" s="368">
        <v>39.0819</v>
      </c>
      <c r="J146" s="368">
        <v>44.4331</v>
      </c>
      <c r="K146" s="369">
        <v>5</v>
      </c>
      <c r="L146" s="351"/>
      <c r="M146" s="370">
        <v>3.72</v>
      </c>
      <c r="N146" s="351">
        <f t="shared" si="3"/>
        <v>9.9408</v>
      </c>
      <c r="O146" s="376"/>
      <c r="P146" s="397"/>
      <c r="R146" s="385"/>
      <c r="S146" s="376"/>
      <c r="U146" s="351">
        <v>3.2</v>
      </c>
      <c r="V146" s="350">
        <v>4</v>
      </c>
      <c r="W146" s="351" t="s">
        <v>459</v>
      </c>
      <c r="X146" s="351" t="s">
        <v>459</v>
      </c>
      <c r="Y146" s="350">
        <v>3.8</v>
      </c>
      <c r="Z146" s="351">
        <v>3.4</v>
      </c>
      <c r="AA146" s="351">
        <v>3</v>
      </c>
      <c r="AB146" s="351">
        <v>3.5</v>
      </c>
      <c r="AC146" s="350">
        <v>4</v>
      </c>
      <c r="AD146" s="376"/>
      <c r="AE146" s="380"/>
      <c r="AF146" s="383"/>
      <c r="AG146" s="376"/>
      <c r="AH146" s="376"/>
      <c r="AI146" s="398"/>
      <c r="AJ146" s="376"/>
      <c r="AK146" s="398"/>
      <c r="AL146" s="376"/>
      <c r="AM146" s="355">
        <v>608126730</v>
      </c>
      <c r="AN146" s="354" t="s">
        <v>541</v>
      </c>
      <c r="AO146" s="350">
        <v>17</v>
      </c>
      <c r="AP146" s="355" t="s">
        <v>370</v>
      </c>
      <c r="AQ146" s="372"/>
      <c r="AR146" s="374"/>
      <c r="AS146" s="363"/>
    </row>
    <row r="147" spans="1:45" s="355" customFormat="1" ht="12.75">
      <c r="A147" s="347" t="s">
        <v>330</v>
      </c>
      <c r="B147" s="359"/>
      <c r="C147" s="367">
        <v>2015</v>
      </c>
      <c r="D147" s="367">
        <v>12</v>
      </c>
      <c r="E147" s="367">
        <v>6</v>
      </c>
      <c r="F147" s="355">
        <v>3</v>
      </c>
      <c r="G147" s="355">
        <v>44</v>
      </c>
      <c r="H147" s="351">
        <v>56.935</v>
      </c>
      <c r="I147" s="368">
        <v>41.9287</v>
      </c>
      <c r="J147" s="368">
        <v>45.2665</v>
      </c>
      <c r="K147" s="369">
        <v>12.0951</v>
      </c>
      <c r="L147" s="351"/>
      <c r="M147" s="370">
        <v>3.12</v>
      </c>
      <c r="N147" s="351">
        <f t="shared" si="3"/>
        <v>9.1068</v>
      </c>
      <c r="O147" s="376"/>
      <c r="P147" s="397"/>
      <c r="R147" s="385"/>
      <c r="S147" s="408"/>
      <c r="T147" s="251"/>
      <c r="V147" s="385"/>
      <c r="W147" s="351">
        <v>3.9</v>
      </c>
      <c r="X147" s="351">
        <v>2.6</v>
      </c>
      <c r="Y147" s="385"/>
      <c r="Z147" s="351" t="s">
        <v>459</v>
      </c>
      <c r="AA147" s="351"/>
      <c r="AB147" s="396" t="s">
        <v>459</v>
      </c>
      <c r="AC147" s="385" t="s">
        <v>460</v>
      </c>
      <c r="AD147" s="376"/>
      <c r="AE147" s="397"/>
      <c r="AF147" s="398"/>
      <c r="AG147" s="376"/>
      <c r="AH147" s="376"/>
      <c r="AI147" s="398"/>
      <c r="AJ147" s="376"/>
      <c r="AK147" s="398"/>
      <c r="AL147" s="376"/>
      <c r="AM147" s="355">
        <v>608081678</v>
      </c>
      <c r="AN147" s="354" t="s">
        <v>542</v>
      </c>
      <c r="AO147" s="377">
        <v>3</v>
      </c>
      <c r="AP147" s="355" t="s">
        <v>372</v>
      </c>
      <c r="AQ147" s="372"/>
      <c r="AR147" s="374"/>
      <c r="AS147" s="363"/>
    </row>
    <row r="148" spans="1:45" s="355" customFormat="1" ht="12.75">
      <c r="A148" s="347" t="s">
        <v>355</v>
      </c>
      <c r="B148" s="359"/>
      <c r="C148" s="367">
        <v>2015</v>
      </c>
      <c r="D148" s="367">
        <v>12</v>
      </c>
      <c r="E148" s="367">
        <v>11</v>
      </c>
      <c r="F148" s="355">
        <v>1</v>
      </c>
      <c r="G148" s="355">
        <v>55</v>
      </c>
      <c r="H148" s="351">
        <v>4.435</v>
      </c>
      <c r="I148" s="368">
        <v>41.471</v>
      </c>
      <c r="J148" s="368">
        <v>50.2539</v>
      </c>
      <c r="K148" s="369">
        <v>61</v>
      </c>
      <c r="M148" s="370">
        <v>3.41</v>
      </c>
      <c r="N148" s="351">
        <f t="shared" si="3"/>
        <v>9.509899999999998</v>
      </c>
      <c r="O148" s="351"/>
      <c r="R148" s="251"/>
      <c r="S148" s="408">
        <v>3.6</v>
      </c>
      <c r="T148" s="251">
        <v>1</v>
      </c>
      <c r="U148" s="351">
        <v>3.5</v>
      </c>
      <c r="V148" s="251">
        <v>6</v>
      </c>
      <c r="W148" s="408" t="s">
        <v>459</v>
      </c>
      <c r="X148" s="408" t="s">
        <v>459</v>
      </c>
      <c r="Y148" s="251"/>
      <c r="Z148" s="408" t="s">
        <v>459</v>
      </c>
      <c r="AA148" s="408"/>
      <c r="AB148" s="408">
        <v>3.5</v>
      </c>
      <c r="AC148" s="251">
        <v>5</v>
      </c>
      <c r="AD148" s="376"/>
      <c r="AE148" s="380"/>
      <c r="AF148" s="383"/>
      <c r="AG148" s="376"/>
      <c r="AH148" s="376"/>
      <c r="AI148" s="398"/>
      <c r="AJ148" s="376"/>
      <c r="AK148" s="398"/>
      <c r="AL148" s="354"/>
      <c r="AM148" s="355">
        <v>608102840</v>
      </c>
      <c r="AN148" s="354" t="s">
        <v>539</v>
      </c>
      <c r="AO148" s="350">
        <v>11</v>
      </c>
      <c r="AP148" s="355" t="s">
        <v>155</v>
      </c>
      <c r="AQ148" s="372"/>
      <c r="AR148" s="365"/>
      <c r="AS148" s="363"/>
    </row>
    <row r="149" spans="1:45" s="355" customFormat="1" ht="12.75">
      <c r="A149" s="347" t="s">
        <v>356</v>
      </c>
      <c r="B149" s="359"/>
      <c r="C149" s="367">
        <v>2015</v>
      </c>
      <c r="D149" s="367">
        <v>12</v>
      </c>
      <c r="E149" s="367">
        <v>15</v>
      </c>
      <c r="F149" s="355">
        <v>15</v>
      </c>
      <c r="G149" s="355">
        <v>36</v>
      </c>
      <c r="H149" s="351">
        <v>13.089</v>
      </c>
      <c r="I149" s="368">
        <v>41.8259</v>
      </c>
      <c r="J149" s="368">
        <v>48.8925</v>
      </c>
      <c r="K149" s="369">
        <v>60</v>
      </c>
      <c r="L149" s="351"/>
      <c r="M149" s="370">
        <v>3.5</v>
      </c>
      <c r="N149" s="351">
        <f t="shared" si="3"/>
        <v>9.634999999999998</v>
      </c>
      <c r="O149" s="351"/>
      <c r="R149" s="399"/>
      <c r="S149" s="408">
        <v>4</v>
      </c>
      <c r="T149" s="251">
        <v>1</v>
      </c>
      <c r="U149" s="351">
        <v>3.9</v>
      </c>
      <c r="V149" s="250">
        <v>14</v>
      </c>
      <c r="W149" s="408">
        <v>4.6</v>
      </c>
      <c r="X149" s="408" t="s">
        <v>459</v>
      </c>
      <c r="Y149" s="250"/>
      <c r="Z149" s="408" t="s">
        <v>459</v>
      </c>
      <c r="AA149" s="408"/>
      <c r="AB149" s="408">
        <v>3.5</v>
      </c>
      <c r="AC149" s="250">
        <v>6</v>
      </c>
      <c r="AD149" s="376"/>
      <c r="AE149" s="380"/>
      <c r="AF149" s="383"/>
      <c r="AG149" s="376"/>
      <c r="AH149" s="376"/>
      <c r="AI149" s="398"/>
      <c r="AJ149" s="376"/>
      <c r="AK149" s="398"/>
      <c r="AL149" s="376"/>
      <c r="AM149" s="355">
        <v>608121421</v>
      </c>
      <c r="AN149" s="354" t="s">
        <v>539</v>
      </c>
      <c r="AO149" s="350">
        <v>11</v>
      </c>
      <c r="AP149" s="355" t="s">
        <v>155</v>
      </c>
      <c r="AQ149" s="372"/>
      <c r="AR149" s="374"/>
      <c r="AS149" s="363"/>
    </row>
    <row r="150" spans="1:45" s="355" customFormat="1" ht="12.75">
      <c r="A150" s="347" t="s">
        <v>357</v>
      </c>
      <c r="B150" s="359"/>
      <c r="C150" s="367">
        <v>2015</v>
      </c>
      <c r="D150" s="367">
        <v>12</v>
      </c>
      <c r="E150" s="367">
        <v>18</v>
      </c>
      <c r="F150" s="355">
        <v>10</v>
      </c>
      <c r="G150" s="355">
        <v>14</v>
      </c>
      <c r="H150" s="351">
        <v>32.555</v>
      </c>
      <c r="I150" s="368">
        <v>40.0593</v>
      </c>
      <c r="J150" s="368">
        <v>49.0734</v>
      </c>
      <c r="K150" s="369">
        <v>16.2339</v>
      </c>
      <c r="L150" s="351"/>
      <c r="M150" s="370">
        <v>3.05</v>
      </c>
      <c r="N150" s="351">
        <f t="shared" si="3"/>
        <v>9.0095</v>
      </c>
      <c r="O150" s="376"/>
      <c r="P150" s="397"/>
      <c r="S150" s="408"/>
      <c r="T150" s="251"/>
      <c r="W150" s="351" t="s">
        <v>459</v>
      </c>
      <c r="X150" s="351" t="s">
        <v>459</v>
      </c>
      <c r="Z150" s="351">
        <v>3.2</v>
      </c>
      <c r="AA150" s="351"/>
      <c r="AB150" s="351">
        <v>3.8</v>
      </c>
      <c r="AC150" s="355">
        <v>2</v>
      </c>
      <c r="AD150" s="376"/>
      <c r="AE150" s="397"/>
      <c r="AF150" s="398"/>
      <c r="AG150" s="376"/>
      <c r="AH150" s="376"/>
      <c r="AI150" s="398"/>
      <c r="AJ150" s="376"/>
      <c r="AK150" s="398"/>
      <c r="AL150" s="354"/>
      <c r="AM150" s="355">
        <v>608187907</v>
      </c>
      <c r="AN150" s="354" t="s">
        <v>473</v>
      </c>
      <c r="AO150" s="377">
        <v>7</v>
      </c>
      <c r="AP150" s="355" t="s">
        <v>112</v>
      </c>
      <c r="AQ150" s="372"/>
      <c r="AR150" s="364"/>
      <c r="AS150" s="363"/>
    </row>
    <row r="151" spans="1:45" s="355" customFormat="1" ht="12.75">
      <c r="A151" s="347" t="s">
        <v>358</v>
      </c>
      <c r="B151" s="313">
        <v>13</v>
      </c>
      <c r="C151" s="367">
        <v>2015</v>
      </c>
      <c r="D151" s="367">
        <v>12</v>
      </c>
      <c r="E151" s="367">
        <v>24</v>
      </c>
      <c r="F151" s="355">
        <v>22</v>
      </c>
      <c r="G151" s="355">
        <v>39</v>
      </c>
      <c r="H151" s="351">
        <v>23.236</v>
      </c>
      <c r="I151" s="368">
        <v>40.0236</v>
      </c>
      <c r="J151" s="368">
        <v>51.9024</v>
      </c>
      <c r="K151" s="369">
        <v>34.4562</v>
      </c>
      <c r="M151" s="370">
        <v>4.58</v>
      </c>
      <c r="N151" s="351">
        <f t="shared" si="3"/>
        <v>11.136199999999999</v>
      </c>
      <c r="O151" s="351"/>
      <c r="Q151" s="351">
        <v>3.6</v>
      </c>
      <c r="R151" s="250">
        <v>11</v>
      </c>
      <c r="S151" s="408">
        <v>4.7</v>
      </c>
      <c r="T151" s="251">
        <v>11</v>
      </c>
      <c r="U151" s="351">
        <v>4.6</v>
      </c>
      <c r="V151" s="250">
        <v>97</v>
      </c>
      <c r="W151" s="408" t="s">
        <v>459</v>
      </c>
      <c r="X151" s="408" t="s">
        <v>459</v>
      </c>
      <c r="Y151" s="250" t="s">
        <v>459</v>
      </c>
      <c r="Z151" s="408" t="s">
        <v>459</v>
      </c>
      <c r="AA151" s="408" t="s">
        <v>459</v>
      </c>
      <c r="AB151" s="408">
        <v>4.4</v>
      </c>
      <c r="AC151" s="250">
        <v>25</v>
      </c>
      <c r="AD151" s="376"/>
      <c r="AE151" s="380"/>
      <c r="AF151" s="383"/>
      <c r="AG151" s="376"/>
      <c r="AH151" s="376"/>
      <c r="AI151" s="398"/>
      <c r="AJ151" s="376"/>
      <c r="AK151" s="398"/>
      <c r="AL151" s="354" t="s">
        <v>497</v>
      </c>
      <c r="AM151" s="355">
        <v>608117210</v>
      </c>
      <c r="AN151" s="354" t="s">
        <v>466</v>
      </c>
      <c r="AO151" s="350">
        <v>11</v>
      </c>
      <c r="AP151" s="355" t="s">
        <v>155</v>
      </c>
      <c r="AQ151" s="372"/>
      <c r="AR151" s="374"/>
      <c r="AS151" s="363"/>
    </row>
    <row r="152" spans="1:45" s="355" customFormat="1" ht="12.75">
      <c r="A152" s="347" t="s">
        <v>359</v>
      </c>
      <c r="B152" s="359"/>
      <c r="C152" s="367">
        <v>2015</v>
      </c>
      <c r="D152" s="367">
        <v>12</v>
      </c>
      <c r="E152" s="367">
        <v>25</v>
      </c>
      <c r="F152" s="355">
        <v>3</v>
      </c>
      <c r="G152" s="355">
        <v>22</v>
      </c>
      <c r="H152" s="351">
        <v>36.823</v>
      </c>
      <c r="I152" s="368">
        <v>40.0318</v>
      </c>
      <c r="J152" s="368">
        <v>51.818</v>
      </c>
      <c r="K152" s="369">
        <v>33.8473</v>
      </c>
      <c r="L152" s="351"/>
      <c r="M152" s="370">
        <v>3.93</v>
      </c>
      <c r="N152" s="351">
        <f t="shared" si="3"/>
        <v>10.2327</v>
      </c>
      <c r="O152" s="351"/>
      <c r="R152" s="399"/>
      <c r="S152" s="408">
        <v>4.4</v>
      </c>
      <c r="T152" s="251">
        <v>4</v>
      </c>
      <c r="U152" s="351">
        <v>4</v>
      </c>
      <c r="V152" s="251">
        <v>12</v>
      </c>
      <c r="W152" s="408" t="s">
        <v>459</v>
      </c>
      <c r="X152" s="408" t="s">
        <v>459</v>
      </c>
      <c r="Y152" s="251"/>
      <c r="Z152" s="408">
        <v>4.1</v>
      </c>
      <c r="AA152" s="408">
        <v>3.9</v>
      </c>
      <c r="AB152" s="408">
        <v>3.7</v>
      </c>
      <c r="AC152" s="251">
        <v>5</v>
      </c>
      <c r="AD152" s="376"/>
      <c r="AE152" s="380"/>
      <c r="AF152" s="383"/>
      <c r="AG152" s="376"/>
      <c r="AH152" s="376"/>
      <c r="AI152" s="398"/>
      <c r="AJ152" s="376"/>
      <c r="AK152" s="398"/>
      <c r="AL152" s="354" t="s">
        <v>495</v>
      </c>
      <c r="AM152" s="355">
        <v>608117225</v>
      </c>
      <c r="AN152" s="354" t="s">
        <v>466</v>
      </c>
      <c r="AO152" s="350">
        <v>11</v>
      </c>
      <c r="AP152" s="355" t="s">
        <v>155</v>
      </c>
      <c r="AQ152" s="372"/>
      <c r="AR152" s="374"/>
      <c r="AS152" s="363"/>
    </row>
    <row r="153" spans="1:45" s="355" customFormat="1" ht="12.75">
      <c r="A153" s="347" t="s">
        <v>360</v>
      </c>
      <c r="B153" s="359"/>
      <c r="C153" s="367">
        <v>2015</v>
      </c>
      <c r="D153" s="367">
        <v>12</v>
      </c>
      <c r="E153" s="367">
        <v>28</v>
      </c>
      <c r="F153" s="355">
        <v>8</v>
      </c>
      <c r="G153" s="355">
        <v>19</v>
      </c>
      <c r="H153" s="351">
        <v>58.09</v>
      </c>
      <c r="I153" s="368">
        <v>40.7524</v>
      </c>
      <c r="J153" s="368">
        <v>51.7464</v>
      </c>
      <c r="K153" s="369">
        <v>60</v>
      </c>
      <c r="L153" s="351"/>
      <c r="M153" s="370">
        <v>3.09</v>
      </c>
      <c r="N153" s="351">
        <f t="shared" si="3"/>
        <v>9.0651</v>
      </c>
      <c r="O153" s="376"/>
      <c r="P153" s="397"/>
      <c r="R153" s="385"/>
      <c r="S153" s="408"/>
      <c r="T153" s="251"/>
      <c r="U153" s="366"/>
      <c r="AD153" s="376"/>
      <c r="AE153" s="380"/>
      <c r="AF153" s="383"/>
      <c r="AG153" s="376"/>
      <c r="AH153" s="376"/>
      <c r="AI153" s="398"/>
      <c r="AJ153" s="376"/>
      <c r="AK153" s="398"/>
      <c r="AL153" s="376"/>
      <c r="AM153" s="353"/>
      <c r="AN153" s="354"/>
      <c r="AO153" s="350">
        <v>11</v>
      </c>
      <c r="AP153" s="355" t="s">
        <v>155</v>
      </c>
      <c r="AQ153" s="372"/>
      <c r="AR153" s="374"/>
      <c r="AS153" s="363"/>
    </row>
    <row r="154" spans="1:45" s="355" customFormat="1" ht="12.75">
      <c r="A154" s="347" t="s">
        <v>361</v>
      </c>
      <c r="B154" s="428"/>
      <c r="C154" s="429">
        <v>2015</v>
      </c>
      <c r="D154" s="429">
        <v>12</v>
      </c>
      <c r="E154" s="429">
        <v>29</v>
      </c>
      <c r="F154" s="251">
        <v>5</v>
      </c>
      <c r="G154" s="251">
        <v>17</v>
      </c>
      <c r="H154" s="408">
        <v>57.304</v>
      </c>
      <c r="I154" s="430">
        <v>40.5193</v>
      </c>
      <c r="J154" s="430">
        <v>47.1016</v>
      </c>
      <c r="K154" s="431">
        <v>31.9938</v>
      </c>
      <c r="L154" s="408"/>
      <c r="M154" s="432">
        <v>3.16</v>
      </c>
      <c r="N154" s="408">
        <f t="shared" si="3"/>
        <v>9.1624</v>
      </c>
      <c r="O154" s="433"/>
      <c r="P154" s="403"/>
      <c r="Q154" s="251"/>
      <c r="R154" s="399"/>
      <c r="S154" s="408"/>
      <c r="T154" s="251"/>
      <c r="U154" s="404"/>
      <c r="V154" s="251"/>
      <c r="W154" s="251"/>
      <c r="X154" s="251"/>
      <c r="Y154" s="251"/>
      <c r="Z154" s="251"/>
      <c r="AA154" s="251"/>
      <c r="AB154" s="251"/>
      <c r="AC154" s="251"/>
      <c r="AD154" s="433"/>
      <c r="AE154" s="403"/>
      <c r="AF154" s="434"/>
      <c r="AG154" s="433"/>
      <c r="AH154" s="433"/>
      <c r="AI154" s="434"/>
      <c r="AJ154" s="433"/>
      <c r="AK154" s="434"/>
      <c r="AL154" s="433"/>
      <c r="AM154" s="436"/>
      <c r="AN154" s="354" t="s">
        <v>425</v>
      </c>
      <c r="AO154" s="437">
        <v>7</v>
      </c>
      <c r="AP154" s="251" t="s">
        <v>112</v>
      </c>
      <c r="AQ154" s="435"/>
      <c r="AR154" s="365"/>
      <c r="AS154" s="363"/>
    </row>
    <row r="155" spans="1:45" s="355" customFormat="1" ht="13.5" thickBot="1">
      <c r="A155" s="410" t="s">
        <v>362</v>
      </c>
      <c r="B155" s="411"/>
      <c r="C155" s="412">
        <v>2015</v>
      </c>
      <c r="D155" s="412">
        <v>12</v>
      </c>
      <c r="E155" s="412">
        <v>31</v>
      </c>
      <c r="F155" s="413">
        <v>22</v>
      </c>
      <c r="G155" s="413">
        <v>31</v>
      </c>
      <c r="H155" s="414">
        <v>40.841</v>
      </c>
      <c r="I155" s="415">
        <v>38.4301</v>
      </c>
      <c r="J155" s="415">
        <v>45.6962</v>
      </c>
      <c r="K155" s="416">
        <v>8.2374</v>
      </c>
      <c r="L155" s="414"/>
      <c r="M155" s="417">
        <v>3.05</v>
      </c>
      <c r="N155" s="414">
        <f t="shared" si="3"/>
        <v>9.0095</v>
      </c>
      <c r="O155" s="418"/>
      <c r="P155" s="419"/>
      <c r="Q155" s="413"/>
      <c r="R155" s="420"/>
      <c r="S155" s="414"/>
      <c r="T155" s="413"/>
      <c r="U155" s="413"/>
      <c r="V155" s="413"/>
      <c r="W155" s="414" t="s">
        <v>459</v>
      </c>
      <c r="X155" s="414"/>
      <c r="Y155" s="413"/>
      <c r="Z155" s="414">
        <v>3</v>
      </c>
      <c r="AA155" s="414"/>
      <c r="AB155" s="414" t="s">
        <v>459</v>
      </c>
      <c r="AC155" s="413" t="s">
        <v>460</v>
      </c>
      <c r="AD155" s="418"/>
      <c r="AE155" s="421"/>
      <c r="AF155" s="422"/>
      <c r="AG155" s="418"/>
      <c r="AH155" s="418"/>
      <c r="AI155" s="423"/>
      <c r="AJ155" s="418"/>
      <c r="AK155" s="423"/>
      <c r="AL155" s="418"/>
      <c r="AM155" s="413">
        <v>611068858</v>
      </c>
      <c r="AN155" s="676" t="s">
        <v>541</v>
      </c>
      <c r="AO155" s="424">
        <v>17</v>
      </c>
      <c r="AP155" s="413" t="s">
        <v>370</v>
      </c>
      <c r="AQ155" s="425"/>
      <c r="AR155" s="426"/>
      <c r="AS155" s="427"/>
    </row>
    <row r="156" spans="1:45" s="115" customFormat="1" ht="15.75" thickTop="1">
      <c r="A156" s="107"/>
      <c r="B156" s="114"/>
      <c r="C156" s="201"/>
      <c r="D156" s="108"/>
      <c r="E156" s="108"/>
      <c r="F156" s="217"/>
      <c r="G156" s="222"/>
      <c r="H156" s="224"/>
      <c r="I156" s="109"/>
      <c r="J156" s="109"/>
      <c r="K156" s="110"/>
      <c r="L156" s="124"/>
      <c r="M156" s="111"/>
      <c r="N156" s="202"/>
      <c r="O156" s="118"/>
      <c r="P156" s="119"/>
      <c r="Q156" s="128"/>
      <c r="R156" s="156"/>
      <c r="S156" s="118"/>
      <c r="T156" s="355"/>
      <c r="U156" s="128"/>
      <c r="V156" s="156"/>
      <c r="W156" s="156"/>
      <c r="X156" s="156"/>
      <c r="Y156" s="156"/>
      <c r="Z156" s="156"/>
      <c r="AA156" s="156"/>
      <c r="AB156" s="156"/>
      <c r="AC156" s="156"/>
      <c r="AD156" s="120"/>
      <c r="AE156" s="121"/>
      <c r="AF156" s="122"/>
      <c r="AG156" s="120"/>
      <c r="AH156" s="120"/>
      <c r="AI156" s="122"/>
      <c r="AJ156" s="120"/>
      <c r="AK156" s="122"/>
      <c r="AL156" s="123"/>
      <c r="AM156" s="1"/>
      <c r="AN156" s="129"/>
      <c r="AO156" s="126"/>
      <c r="AP156" s="244"/>
      <c r="AQ156" s="116"/>
      <c r="AR156" s="266"/>
      <c r="AS156" s="267"/>
    </row>
  </sheetData>
  <sheetProtection/>
  <autoFilter ref="A27:AT155">
    <sortState ref="A28:AT156">
      <sortCondition sortBy="value" ref="A28:A156"/>
    </sortState>
  </autoFilter>
  <conditionalFormatting sqref="A5">
    <cfRule type="duplicateValues" priority="18" dxfId="3" stopIfTrue="1">
      <formula>AND(COUNTIF($A$5:$A$5,A5)&gt;1,NOT(ISBLANK(A5)))</formula>
    </cfRule>
  </conditionalFormatting>
  <conditionalFormatting sqref="A13">
    <cfRule type="duplicateValues" priority="17" dxfId="3" stopIfTrue="1">
      <formula>AND(COUNTIF($A$13:$A$13,A13)&gt;1,NOT(ISBLANK(A13)))</formula>
    </cfRule>
  </conditionalFormatting>
  <conditionalFormatting sqref="A23">
    <cfRule type="duplicateValues" priority="14" dxfId="3">
      <formula>AND(COUNTIF($A$23:$A$23,A23)&gt;1,NOT(ISBLANK(A23)))</formula>
    </cfRule>
  </conditionalFormatting>
  <conditionalFormatting sqref="A20">
    <cfRule type="duplicateValues" priority="12" dxfId="3" stopIfTrue="1">
      <formula>AND(COUNTIF($A$20:$A$20,A20)&gt;1,NOT(ISBLANK(A20)))</formula>
    </cfRule>
  </conditionalFormatting>
  <conditionalFormatting sqref="A20">
    <cfRule type="duplicateValues" priority="13" dxfId="3" stopIfTrue="1">
      <formula>AND(COUNTIF($A$20:$A$20,A20)&gt;1,NOT(ISBLANK(A20)))</formula>
    </cfRule>
  </conditionalFormatting>
  <conditionalFormatting sqref="A22">
    <cfRule type="duplicateValues" priority="10" dxfId="3" stopIfTrue="1">
      <formula>AND(COUNTIF($A$22:$A$22,A22)&gt;1,NOT(ISBLANK(A22)))</formula>
    </cfRule>
  </conditionalFormatting>
  <conditionalFormatting sqref="A22">
    <cfRule type="duplicateValues" priority="11" dxfId="3" stopIfTrue="1">
      <formula>AND(COUNTIF($A$22:$A$22,A22)&gt;1,NOT(ISBLANK(A22)))</formula>
    </cfRule>
  </conditionalFormatting>
  <conditionalFormatting sqref="A9:A12 A6">
    <cfRule type="duplicateValues" priority="24" dxfId="3" stopIfTrue="1">
      <formula>AND(COUNTIF($A$9:$A$12,A6)+COUNTIF($A$6:$A$6,A6)&gt;1,NOT(ISBLANK(A6)))</formula>
    </cfRule>
  </conditionalFormatting>
  <conditionalFormatting sqref="A14">
    <cfRule type="duplicateValues" priority="7" dxfId="3" stopIfTrue="1">
      <formula>AND(COUNTIF($A$14:$A$14,A14)&gt;1,NOT(ISBLANK(A14)))</formula>
    </cfRule>
  </conditionalFormatting>
  <conditionalFormatting sqref="A15">
    <cfRule type="duplicateValues" priority="8" dxfId="3" stopIfTrue="1">
      <formula>AND(COUNTIF($A$15:$A$15,A15)&gt;1,NOT(ISBLANK(A15)))</formula>
    </cfRule>
  </conditionalFormatting>
  <conditionalFormatting sqref="A19">
    <cfRule type="duplicateValues" priority="3" dxfId="3" stopIfTrue="1">
      <formula>AND(COUNTIF($A$19:$A$19,A19)&gt;1,NOT(ISBLANK(A19)))</formula>
    </cfRule>
  </conditionalFormatting>
  <conditionalFormatting sqref="A19">
    <cfRule type="duplicateValues" priority="4" dxfId="3" stopIfTrue="1">
      <formula>AND(COUNTIF($A$19:$A$19,A19)&gt;1,NOT(ISBLANK(A19)))</formula>
    </cfRule>
  </conditionalFormatting>
  <conditionalFormatting sqref="A19">
    <cfRule type="duplicateValues" priority="5" dxfId="3" stopIfTrue="1">
      <formula>AND(COUNTIF($A$19:$A$19,A19)&gt;1,NOT(ISBLANK(A19)))</formula>
    </cfRule>
  </conditionalFormatting>
  <conditionalFormatting sqref="A19">
    <cfRule type="duplicateValues" priority="6" dxfId="3" stopIfTrue="1">
      <formula>AND(COUNTIF($A$19:$A$19,A19)&gt;1,NOT(ISBLANK(A19)))</formula>
    </cfRule>
  </conditionalFormatting>
  <conditionalFormatting sqref="A7:A8">
    <cfRule type="duplicateValues" priority="1" dxfId="3" stopIfTrue="1">
      <formula>AND(COUNTIF($A$7:$A$8,A7)&gt;1,NOT(ISBLANK(A7)))</formula>
    </cfRule>
  </conditionalFormatting>
  <hyperlinks>
    <hyperlink ref="M3" r:id="rId1" display="http://www.ceme.gsras.ru/zse/app-24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pane ySplit="12" topLeftCell="A13" activePane="bottomLeft" state="frozen"/>
      <selection pane="topLeft" activeCell="B1" sqref="B1"/>
      <selection pane="bottomLeft" activeCell="A2" sqref="A2"/>
    </sheetView>
  </sheetViews>
  <sheetFormatPr defaultColWidth="9.140625" defaultRowHeight="12.75"/>
  <cols>
    <col min="1" max="1" width="13.8515625" style="0" customWidth="1"/>
    <col min="2" max="2" width="3.8515625" style="0" customWidth="1"/>
    <col min="3" max="3" width="4.8515625" style="0" customWidth="1"/>
    <col min="4" max="4" width="4.28125" style="0" customWidth="1"/>
    <col min="5" max="5" width="4.7109375" style="0" customWidth="1"/>
    <col min="6" max="6" width="5.140625" style="0" customWidth="1"/>
    <col min="7" max="7" width="4.7109375" style="0" customWidth="1"/>
    <col min="8" max="8" width="5.140625" style="0" customWidth="1"/>
    <col min="9" max="9" width="6.8515625" style="0" customWidth="1"/>
    <col min="10" max="10" width="5.8515625" style="0" customWidth="1"/>
    <col min="11" max="11" width="4.28125" style="0" customWidth="1"/>
    <col min="12" max="12" width="5.8515625" style="0" customWidth="1"/>
    <col min="13" max="13" width="5.57421875" style="0" customWidth="1"/>
    <col min="14" max="14" width="4.57421875" style="0" customWidth="1"/>
    <col min="15" max="15" width="5.140625" style="0" customWidth="1"/>
    <col min="16" max="16" width="5.421875" style="0" customWidth="1"/>
    <col min="17" max="17" width="5.7109375" style="0" customWidth="1"/>
    <col min="18" max="18" width="4.8515625" style="0" customWidth="1"/>
    <col min="19" max="19" width="5.140625" style="0" customWidth="1"/>
    <col min="20" max="20" width="5.8515625" style="0" customWidth="1"/>
    <col min="21" max="21" width="4.7109375" style="0" customWidth="1"/>
    <col min="22" max="22" width="6.28125" style="0" customWidth="1"/>
    <col min="23" max="23" width="5.8515625" style="0" customWidth="1"/>
    <col min="24" max="24" width="6.421875" style="0" customWidth="1"/>
    <col min="25" max="25" width="6.28125" style="0" customWidth="1"/>
    <col min="26" max="26" width="5.7109375" style="0" customWidth="1"/>
    <col min="27" max="27" width="6.7109375" style="0" customWidth="1"/>
    <col min="28" max="28" width="6.28125" style="0" customWidth="1"/>
    <col min="29" max="29" width="5.57421875" style="0" customWidth="1"/>
    <col min="30" max="30" width="6.7109375" style="0" customWidth="1"/>
    <col min="31" max="31" width="13.8515625" style="0" customWidth="1"/>
  </cols>
  <sheetData>
    <row r="1" ht="14.25">
      <c r="A1" s="693" t="s">
        <v>556</v>
      </c>
    </row>
    <row r="2" spans="1:32" ht="14.25">
      <c r="A2" s="314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184"/>
      <c r="W2" s="184"/>
      <c r="X2" s="184"/>
      <c r="Y2" s="184"/>
      <c r="Z2" s="184"/>
      <c r="AA2" s="184"/>
      <c r="AB2" s="184"/>
      <c r="AC2" s="185"/>
      <c r="AD2" s="184"/>
      <c r="AE2" s="184"/>
      <c r="AF2" s="184"/>
    </row>
    <row r="3" spans="1:32" ht="12.75">
      <c r="A3" s="186" t="s">
        <v>206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4"/>
      <c r="AC3" s="185"/>
      <c r="AD3" s="184"/>
      <c r="AE3" s="184"/>
      <c r="AF3" s="184"/>
    </row>
    <row r="4" spans="1:32" ht="12.75">
      <c r="A4" s="204" t="s">
        <v>207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4"/>
      <c r="AC4" s="185"/>
      <c r="AD4" s="184"/>
      <c r="AE4" s="184"/>
      <c r="AF4" s="184"/>
    </row>
    <row r="5" spans="1:32" ht="12.75">
      <c r="A5" s="186" t="s">
        <v>376</v>
      </c>
      <c r="B5" s="188"/>
      <c r="C5" s="188"/>
      <c r="D5" s="188"/>
      <c r="E5" s="188"/>
      <c r="F5" s="188"/>
      <c r="G5" s="188"/>
      <c r="H5" s="188"/>
      <c r="I5" s="188"/>
      <c r="J5" s="188"/>
      <c r="K5" s="187"/>
      <c r="L5" s="187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230"/>
      <c r="AA5" s="188"/>
      <c r="AB5" s="184"/>
      <c r="AC5" s="185"/>
      <c r="AD5" s="184"/>
      <c r="AE5" s="184"/>
      <c r="AF5" s="184"/>
    </row>
    <row r="6" spans="1:32" ht="12.75">
      <c r="A6" s="204" t="s">
        <v>200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4"/>
      <c r="AC6" s="185"/>
      <c r="AD6" s="184"/>
      <c r="AE6" s="184"/>
      <c r="AF6" s="184"/>
    </row>
    <row r="7" spans="1:32" ht="12.75">
      <c r="A7" s="346" t="s">
        <v>457</v>
      </c>
      <c r="B7" s="205"/>
      <c r="C7" s="205"/>
      <c r="D7" s="205"/>
      <c r="E7" s="206"/>
      <c r="F7" s="206"/>
      <c r="G7" s="206"/>
      <c r="H7" s="207"/>
      <c r="I7" s="207"/>
      <c r="J7" s="208"/>
      <c r="K7" s="208"/>
      <c r="L7" s="209"/>
      <c r="M7" s="210"/>
      <c r="N7" s="211"/>
      <c r="O7" s="211"/>
      <c r="P7" s="211"/>
      <c r="Q7" s="211"/>
      <c r="R7" s="211"/>
      <c r="S7" s="210"/>
      <c r="T7" s="210"/>
      <c r="U7" s="210"/>
      <c r="V7" s="89"/>
      <c r="W7" s="89"/>
      <c r="X7" s="89"/>
      <c r="Y7" s="189"/>
      <c r="Z7" s="189"/>
      <c r="AA7" s="189"/>
      <c r="AB7" s="189"/>
      <c r="AC7" s="89"/>
      <c r="AD7" s="190"/>
      <c r="AE7" s="191"/>
      <c r="AF7" s="191"/>
    </row>
    <row r="8" spans="1:32" ht="12.75">
      <c r="A8" s="346" t="s">
        <v>458</v>
      </c>
      <c r="B8" s="205"/>
      <c r="C8" s="205"/>
      <c r="D8" s="205"/>
      <c r="E8" s="206"/>
      <c r="F8" s="206"/>
      <c r="G8" s="206"/>
      <c r="H8" s="207"/>
      <c r="I8" s="207"/>
      <c r="J8" s="208"/>
      <c r="K8" s="208"/>
      <c r="L8" s="209"/>
      <c r="M8" s="210"/>
      <c r="N8" s="211"/>
      <c r="O8" s="211"/>
      <c r="P8" s="211"/>
      <c r="Q8" s="211"/>
      <c r="R8" s="211"/>
      <c r="S8" s="210"/>
      <c r="T8" s="210"/>
      <c r="U8" s="210"/>
      <c r="V8" s="89"/>
      <c r="W8" s="89"/>
      <c r="X8" s="89"/>
      <c r="Y8" s="189"/>
      <c r="Z8" s="189"/>
      <c r="AA8" s="189"/>
      <c r="AB8" s="189"/>
      <c r="AC8" s="89"/>
      <c r="AD8" s="190"/>
      <c r="AE8" s="191"/>
      <c r="AF8" s="191"/>
    </row>
    <row r="9" spans="1:32" ht="12.75">
      <c r="A9" s="698" t="s">
        <v>564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210"/>
      <c r="U9" s="210"/>
      <c r="V9" s="89"/>
      <c r="W9" s="186"/>
      <c r="X9" s="186"/>
      <c r="Y9" s="186"/>
      <c r="Z9" s="186"/>
      <c r="AA9" s="186"/>
      <c r="AB9" s="184"/>
      <c r="AC9" s="185"/>
      <c r="AD9" s="184"/>
      <c r="AE9" s="184"/>
      <c r="AF9" s="184"/>
    </row>
    <row r="11" spans="1:31" ht="33" customHeight="1">
      <c r="A11" s="192" t="s">
        <v>208</v>
      </c>
      <c r="B11" s="59" t="s">
        <v>108</v>
      </c>
      <c r="C11" s="53" t="s">
        <v>5</v>
      </c>
      <c r="D11" s="53" t="s">
        <v>6</v>
      </c>
      <c r="E11" s="53" t="s">
        <v>7</v>
      </c>
      <c r="F11" s="53" t="s">
        <v>8</v>
      </c>
      <c r="G11" s="53" t="s">
        <v>9</v>
      </c>
      <c r="H11" s="231" t="s">
        <v>10</v>
      </c>
      <c r="I11" s="232" t="s">
        <v>377</v>
      </c>
      <c r="J11" s="232" t="s">
        <v>378</v>
      </c>
      <c r="K11" s="233" t="s">
        <v>11</v>
      </c>
      <c r="L11" s="234" t="s">
        <v>187</v>
      </c>
      <c r="M11" s="235" t="s">
        <v>451</v>
      </c>
      <c r="N11" s="236" t="s">
        <v>129</v>
      </c>
      <c r="O11" s="236" t="s">
        <v>111</v>
      </c>
      <c r="P11" s="236" t="s">
        <v>135</v>
      </c>
      <c r="Q11" s="237" t="s">
        <v>136</v>
      </c>
      <c r="R11" s="307" t="s">
        <v>474</v>
      </c>
      <c r="S11" s="235" t="s">
        <v>188</v>
      </c>
      <c r="T11" s="193" t="s">
        <v>189</v>
      </c>
      <c r="U11" s="193" t="s">
        <v>190</v>
      </c>
      <c r="V11" s="193" t="s">
        <v>191</v>
      </c>
      <c r="W11" s="193" t="s">
        <v>192</v>
      </c>
      <c r="X11" s="193" t="s">
        <v>193</v>
      </c>
      <c r="Y11" s="193" t="s">
        <v>194</v>
      </c>
      <c r="Z11" s="193" t="s">
        <v>195</v>
      </c>
      <c r="AA11" s="193" t="s">
        <v>196</v>
      </c>
      <c r="AB11" s="193" t="s">
        <v>197</v>
      </c>
      <c r="AC11" s="193" t="s">
        <v>198</v>
      </c>
      <c r="AD11" s="193" t="s">
        <v>199</v>
      </c>
      <c r="AE11" s="193" t="s">
        <v>209</v>
      </c>
    </row>
    <row r="12" spans="1:31" ht="13.5" thickBot="1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  <c r="K12" s="56">
        <v>11</v>
      </c>
      <c r="L12" s="56">
        <v>12</v>
      </c>
      <c r="M12" s="56">
        <v>13</v>
      </c>
      <c r="N12" s="56">
        <v>14</v>
      </c>
      <c r="O12" s="56">
        <v>15</v>
      </c>
      <c r="P12" s="56">
        <v>16</v>
      </c>
      <c r="Q12" s="56">
        <v>17</v>
      </c>
      <c r="R12" s="56">
        <v>18</v>
      </c>
      <c r="S12" s="56">
        <v>19</v>
      </c>
      <c r="T12" s="56">
        <v>20</v>
      </c>
      <c r="U12" s="56">
        <v>21</v>
      </c>
      <c r="V12" s="56">
        <v>22</v>
      </c>
      <c r="W12" s="56">
        <v>23</v>
      </c>
      <c r="X12" s="56">
        <v>24</v>
      </c>
      <c r="Y12" s="56">
        <v>25</v>
      </c>
      <c r="Z12" s="56">
        <v>26</v>
      </c>
      <c r="AA12" s="56">
        <v>27</v>
      </c>
      <c r="AB12" s="56">
        <v>28</v>
      </c>
      <c r="AC12" s="56">
        <v>29</v>
      </c>
      <c r="AD12" s="56">
        <v>30</v>
      </c>
      <c r="AE12" s="56">
        <v>31</v>
      </c>
    </row>
    <row r="13" spans="1:31" s="253" customFormat="1" ht="13.5" thickTop="1">
      <c r="A13" s="347" t="s">
        <v>225</v>
      </c>
      <c r="B13" s="238">
        <v>3</v>
      </c>
      <c r="C13" s="454">
        <v>2015</v>
      </c>
      <c r="D13" s="250">
        <v>1</v>
      </c>
      <c r="E13" s="250">
        <v>26</v>
      </c>
      <c r="F13" s="250">
        <v>3</v>
      </c>
      <c r="G13" s="250">
        <v>30</v>
      </c>
      <c r="H13" s="351">
        <v>12.4</v>
      </c>
      <c r="I13" s="577">
        <v>41.19</v>
      </c>
      <c r="J13" s="578">
        <v>48.72</v>
      </c>
      <c r="K13" s="459">
        <v>7</v>
      </c>
      <c r="L13" s="408">
        <v>11.608799999999999</v>
      </c>
      <c r="M13" s="461">
        <v>4.9</v>
      </c>
      <c r="N13" s="455">
        <v>4.2</v>
      </c>
      <c r="O13" s="455">
        <v>4.2</v>
      </c>
      <c r="P13" s="455">
        <v>4.9</v>
      </c>
      <c r="Q13" s="462">
        <v>4.9</v>
      </c>
      <c r="R13" s="252"/>
      <c r="S13" s="460">
        <v>0</v>
      </c>
      <c r="T13" s="460">
        <v>80</v>
      </c>
      <c r="U13" s="460">
        <v>39</v>
      </c>
      <c r="V13" s="460">
        <v>170</v>
      </c>
      <c r="W13" s="460">
        <v>51</v>
      </c>
      <c r="X13" s="460">
        <v>351</v>
      </c>
      <c r="Y13" s="460">
        <v>23</v>
      </c>
      <c r="Z13" s="460">
        <v>57</v>
      </c>
      <c r="AA13" s="460">
        <v>-41</v>
      </c>
      <c r="AB13" s="460">
        <v>138</v>
      </c>
      <c r="AC13" s="460">
        <v>57</v>
      </c>
      <c r="AD13" s="460">
        <v>-139</v>
      </c>
      <c r="AE13" s="457" t="s">
        <v>210</v>
      </c>
    </row>
    <row r="14" spans="1:31" s="253" customFormat="1" ht="12.75">
      <c r="A14" s="347" t="s">
        <v>246</v>
      </c>
      <c r="B14" s="238">
        <v>5</v>
      </c>
      <c r="C14" s="252">
        <v>2015</v>
      </c>
      <c r="D14" s="250">
        <v>3</v>
      </c>
      <c r="E14" s="250">
        <v>12</v>
      </c>
      <c r="F14" s="250">
        <v>0</v>
      </c>
      <c r="G14" s="250">
        <v>42</v>
      </c>
      <c r="H14" s="351">
        <v>35.671</v>
      </c>
      <c r="I14" s="578">
        <v>38.5</v>
      </c>
      <c r="J14" s="578">
        <v>48.94</v>
      </c>
      <c r="K14" s="459">
        <v>49</v>
      </c>
      <c r="L14" s="408">
        <v>11.3308</v>
      </c>
      <c r="M14" s="461">
        <v>4.7</v>
      </c>
      <c r="N14" s="455"/>
      <c r="O14" s="455"/>
      <c r="P14" s="455">
        <v>4.6</v>
      </c>
      <c r="Q14" s="252">
        <v>4.4</v>
      </c>
      <c r="R14" s="252"/>
      <c r="S14" s="460">
        <v>35</v>
      </c>
      <c r="T14" s="460">
        <v>179</v>
      </c>
      <c r="U14" s="460">
        <v>10</v>
      </c>
      <c r="V14" s="460">
        <v>276</v>
      </c>
      <c r="W14" s="460">
        <v>53</v>
      </c>
      <c r="X14" s="460">
        <v>20</v>
      </c>
      <c r="Y14" s="460">
        <v>98</v>
      </c>
      <c r="Z14" s="460">
        <v>81</v>
      </c>
      <c r="AA14" s="460">
        <v>-79</v>
      </c>
      <c r="AB14" s="460">
        <v>228</v>
      </c>
      <c r="AC14" s="460">
        <v>14</v>
      </c>
      <c r="AD14" s="460">
        <v>-139</v>
      </c>
      <c r="AE14" s="457" t="s">
        <v>210</v>
      </c>
    </row>
    <row r="15" spans="1:31" s="253" customFormat="1" ht="12.75">
      <c r="A15" s="347" t="s">
        <v>250</v>
      </c>
      <c r="B15" s="238">
        <v>6</v>
      </c>
      <c r="C15" s="252">
        <v>2015</v>
      </c>
      <c r="D15" s="252">
        <v>3</v>
      </c>
      <c r="E15" s="252">
        <v>22</v>
      </c>
      <c r="F15" s="252">
        <v>22</v>
      </c>
      <c r="G15" s="252">
        <v>45</v>
      </c>
      <c r="H15" s="351">
        <v>25.103</v>
      </c>
      <c r="I15" s="578">
        <v>40.03</v>
      </c>
      <c r="J15" s="578">
        <v>51.89</v>
      </c>
      <c r="K15" s="459">
        <v>42</v>
      </c>
      <c r="L15" s="576">
        <v>12.303799999999999</v>
      </c>
      <c r="M15" s="461">
        <v>5.4</v>
      </c>
      <c r="N15" s="455">
        <v>4</v>
      </c>
      <c r="O15" s="455">
        <v>4.3</v>
      </c>
      <c r="P15" s="455">
        <v>5.4</v>
      </c>
      <c r="Q15" s="252">
        <v>5.1</v>
      </c>
      <c r="R15" s="252">
        <v>5.1</v>
      </c>
      <c r="S15" s="460">
        <v>27</v>
      </c>
      <c r="T15" s="460">
        <v>35</v>
      </c>
      <c r="U15" s="460">
        <v>6</v>
      </c>
      <c r="V15" s="460">
        <v>302</v>
      </c>
      <c r="W15" s="460">
        <v>62</v>
      </c>
      <c r="X15" s="460">
        <v>200</v>
      </c>
      <c r="Y15" s="460">
        <v>300</v>
      </c>
      <c r="Z15" s="460">
        <v>72</v>
      </c>
      <c r="AA15" s="460">
        <v>-97</v>
      </c>
      <c r="AB15" s="460">
        <v>141</v>
      </c>
      <c r="AC15" s="460">
        <v>19</v>
      </c>
      <c r="AD15" s="460">
        <v>-70</v>
      </c>
      <c r="AE15" s="457" t="s">
        <v>210</v>
      </c>
    </row>
    <row r="16" spans="1:31" s="253" customFormat="1" ht="12.75">
      <c r="A16" s="347" t="s">
        <v>276</v>
      </c>
      <c r="B16" s="458">
        <v>8</v>
      </c>
      <c r="C16" s="252">
        <v>2015</v>
      </c>
      <c r="D16" s="252">
        <v>5</v>
      </c>
      <c r="E16" s="252">
        <v>26</v>
      </c>
      <c r="F16" s="252">
        <v>1</v>
      </c>
      <c r="G16" s="252">
        <v>20</v>
      </c>
      <c r="H16" s="351">
        <v>36.378</v>
      </c>
      <c r="I16" s="578">
        <v>40.77</v>
      </c>
      <c r="J16" s="578">
        <v>46.69</v>
      </c>
      <c r="K16" s="459">
        <v>22</v>
      </c>
      <c r="L16" s="576">
        <v>11.3586</v>
      </c>
      <c r="M16" s="461">
        <v>4.7</v>
      </c>
      <c r="N16" s="455"/>
      <c r="O16" s="455">
        <v>3.3</v>
      </c>
      <c r="P16" s="455">
        <v>4.7</v>
      </c>
      <c r="Q16" s="252">
        <v>4.2</v>
      </c>
      <c r="R16" s="252" t="s">
        <v>459</v>
      </c>
      <c r="S16" s="460">
        <v>9</v>
      </c>
      <c r="T16" s="460">
        <v>137</v>
      </c>
      <c r="U16" s="460">
        <v>16</v>
      </c>
      <c r="V16" s="460">
        <v>45</v>
      </c>
      <c r="W16" s="460">
        <v>71</v>
      </c>
      <c r="X16" s="460">
        <v>254</v>
      </c>
      <c r="Y16" s="460">
        <v>33</v>
      </c>
      <c r="Z16" s="460">
        <v>56</v>
      </c>
      <c r="AA16" s="460">
        <v>-110</v>
      </c>
      <c r="AB16" s="460">
        <v>246</v>
      </c>
      <c r="AC16" s="460">
        <v>39</v>
      </c>
      <c r="AD16" s="460">
        <v>-64</v>
      </c>
      <c r="AE16" s="457" t="s">
        <v>210</v>
      </c>
    </row>
    <row r="17" spans="1:31" s="253" customFormat="1" ht="12.75">
      <c r="A17" s="347" t="s">
        <v>278</v>
      </c>
      <c r="B17" s="238">
        <v>9</v>
      </c>
      <c r="C17" s="252">
        <v>2015</v>
      </c>
      <c r="D17" s="252">
        <v>6</v>
      </c>
      <c r="E17" s="252">
        <v>3</v>
      </c>
      <c r="F17" s="252">
        <v>9</v>
      </c>
      <c r="G17" s="252">
        <v>35</v>
      </c>
      <c r="H17" s="351">
        <v>44.834</v>
      </c>
      <c r="I17" s="578">
        <v>40.92</v>
      </c>
      <c r="J17" s="578">
        <v>48.57</v>
      </c>
      <c r="K17" s="459">
        <v>4</v>
      </c>
      <c r="L17" s="576">
        <v>11.2057</v>
      </c>
      <c r="M17" s="461">
        <v>4.6</v>
      </c>
      <c r="N17" s="455">
        <v>3.8</v>
      </c>
      <c r="O17" s="455">
        <v>4</v>
      </c>
      <c r="P17" s="455">
        <v>4.8</v>
      </c>
      <c r="Q17" s="252">
        <v>4.5</v>
      </c>
      <c r="R17" s="252"/>
      <c r="S17" s="460">
        <v>0</v>
      </c>
      <c r="T17" s="459">
        <v>279</v>
      </c>
      <c r="U17" s="459">
        <v>90</v>
      </c>
      <c r="V17" s="459">
        <v>15</v>
      </c>
      <c r="W17" s="459">
        <v>0</v>
      </c>
      <c r="X17" s="459">
        <v>189</v>
      </c>
      <c r="Y17" s="459">
        <v>234</v>
      </c>
      <c r="Z17" s="459">
        <v>90</v>
      </c>
      <c r="AA17" s="459">
        <v>0</v>
      </c>
      <c r="AB17" s="459">
        <v>324</v>
      </c>
      <c r="AC17" s="459">
        <v>90</v>
      </c>
      <c r="AD17" s="459">
        <v>-180</v>
      </c>
      <c r="AE17" s="457" t="s">
        <v>210</v>
      </c>
    </row>
    <row r="18" spans="1:31" s="253" customFormat="1" ht="12.75">
      <c r="A18" s="347" t="s">
        <v>302</v>
      </c>
      <c r="B18" s="238">
        <v>10</v>
      </c>
      <c r="C18" s="252">
        <v>2015</v>
      </c>
      <c r="D18" s="250">
        <v>9</v>
      </c>
      <c r="E18" s="250">
        <v>4</v>
      </c>
      <c r="F18" s="250">
        <v>4</v>
      </c>
      <c r="G18" s="250">
        <v>49</v>
      </c>
      <c r="H18" s="351">
        <v>37.134</v>
      </c>
      <c r="I18" s="578">
        <v>40.97</v>
      </c>
      <c r="J18" s="578">
        <v>47.43</v>
      </c>
      <c r="K18" s="459">
        <v>19</v>
      </c>
      <c r="L18" s="408">
        <v>12.9988</v>
      </c>
      <c r="M18" s="461">
        <v>5.9</v>
      </c>
      <c r="N18" s="455">
        <v>4.8</v>
      </c>
      <c r="O18" s="455">
        <v>5</v>
      </c>
      <c r="P18" s="455">
        <v>5.5</v>
      </c>
      <c r="Q18" s="252">
        <v>5.4</v>
      </c>
      <c r="R18" s="252">
        <v>5.5</v>
      </c>
      <c r="S18" s="460">
        <v>0</v>
      </c>
      <c r="T18" s="460">
        <v>288</v>
      </c>
      <c r="U18" s="460">
        <v>90</v>
      </c>
      <c r="V18" s="460">
        <v>172</v>
      </c>
      <c r="W18" s="460">
        <v>0</v>
      </c>
      <c r="X18" s="460">
        <v>18</v>
      </c>
      <c r="Y18" s="460">
        <v>153</v>
      </c>
      <c r="Z18" s="460">
        <v>90</v>
      </c>
      <c r="AA18" s="460">
        <v>-180</v>
      </c>
      <c r="AB18" s="460">
        <v>63</v>
      </c>
      <c r="AC18" s="460">
        <v>90</v>
      </c>
      <c r="AD18" s="460">
        <v>0</v>
      </c>
      <c r="AE18" s="457" t="s">
        <v>210</v>
      </c>
    </row>
    <row r="19" spans="1:31" s="456" customFormat="1" ht="13.5" thickBot="1">
      <c r="A19" s="410" t="s">
        <v>358</v>
      </c>
      <c r="B19" s="240">
        <v>13</v>
      </c>
      <c r="C19" s="465">
        <v>2015</v>
      </c>
      <c r="D19" s="466">
        <v>12</v>
      </c>
      <c r="E19" s="466">
        <v>24</v>
      </c>
      <c r="F19" s="467">
        <v>22</v>
      </c>
      <c r="G19" s="468">
        <v>39</v>
      </c>
      <c r="H19" s="469">
        <v>23.236</v>
      </c>
      <c r="I19" s="470">
        <v>40.02</v>
      </c>
      <c r="J19" s="470">
        <v>51.9</v>
      </c>
      <c r="K19" s="471">
        <v>34</v>
      </c>
      <c r="L19" s="472">
        <v>11.136199999999999</v>
      </c>
      <c r="M19" s="473">
        <v>4.6</v>
      </c>
      <c r="N19" s="472"/>
      <c r="O19" s="472">
        <v>3.6</v>
      </c>
      <c r="P19" s="472">
        <v>4.7</v>
      </c>
      <c r="Q19" s="474">
        <v>4.6</v>
      </c>
      <c r="R19" s="474"/>
      <c r="S19" s="475">
        <v>27</v>
      </c>
      <c r="T19" s="475">
        <v>35</v>
      </c>
      <c r="U19" s="475">
        <v>6</v>
      </c>
      <c r="V19" s="475">
        <v>302</v>
      </c>
      <c r="W19" s="475">
        <v>62</v>
      </c>
      <c r="X19" s="475">
        <v>200</v>
      </c>
      <c r="Y19" s="475">
        <v>300</v>
      </c>
      <c r="Z19" s="475">
        <v>72</v>
      </c>
      <c r="AA19" s="475">
        <v>-97</v>
      </c>
      <c r="AB19" s="475">
        <v>141</v>
      </c>
      <c r="AC19" s="475">
        <v>19</v>
      </c>
      <c r="AD19" s="475">
        <v>-71</v>
      </c>
      <c r="AE19" s="476" t="s">
        <v>210</v>
      </c>
    </row>
    <row r="20" spans="9:11" ht="13.5" thickTop="1">
      <c r="I20" s="194"/>
      <c r="J20" s="194"/>
      <c r="K20" s="194"/>
    </row>
  </sheetData>
  <sheetProtection/>
  <conditionalFormatting sqref="A7">
    <cfRule type="duplicateValues" priority="1" dxfId="3" stopIfTrue="1">
      <formula>AND(COUNTIF($A$7:$A$7,A7)&gt;1,NOT(ISBLANK(A7)))</formula>
    </cfRule>
  </conditionalFormatting>
  <conditionalFormatting sqref="A8">
    <cfRule type="duplicateValues" priority="2" dxfId="3" stopIfTrue="1">
      <formula>AND(COUNTIF($A$8:$A$8,A8)&gt;1,NOT(ISBLANK(A8)))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3.57421875" style="0" customWidth="1"/>
    <col min="3" max="3" width="6.7109375" style="0" customWidth="1"/>
    <col min="4" max="4" width="4.8515625" style="0" customWidth="1"/>
    <col min="5" max="5" width="4.7109375" style="0" customWidth="1"/>
    <col min="6" max="6" width="5.57421875" style="0" customWidth="1"/>
    <col min="7" max="7" width="5.7109375" style="0" customWidth="1"/>
    <col min="8" max="8" width="6.421875" style="0" customWidth="1"/>
    <col min="11" max="11" width="6.421875" style="0" customWidth="1"/>
    <col min="12" max="12" width="6.28125" style="0" customWidth="1"/>
    <col min="13" max="13" width="5.140625" style="0" customWidth="1"/>
    <col min="14" max="14" width="6.140625" style="0" customWidth="1"/>
    <col min="15" max="15" width="5.421875" style="0" customWidth="1"/>
    <col min="16" max="16" width="4.421875" style="0" customWidth="1"/>
    <col min="17" max="17" width="5.57421875" style="0" customWidth="1"/>
    <col min="18" max="18" width="4.7109375" style="0" customWidth="1"/>
    <col min="19" max="19" width="5.00390625" style="0" customWidth="1"/>
    <col min="20" max="20" width="5.7109375" style="0" customWidth="1"/>
    <col min="22" max="22" width="5.28125" style="0" customWidth="1"/>
    <col min="23" max="26" width="5.421875" style="0" customWidth="1"/>
    <col min="27" max="27" width="5.00390625" style="0" customWidth="1"/>
    <col min="28" max="28" width="6.140625" style="0" customWidth="1"/>
    <col min="29" max="29" width="5.421875" style="0" customWidth="1"/>
    <col min="30" max="30" width="6.00390625" style="0" customWidth="1"/>
    <col min="31" max="31" width="6.8515625" style="0" customWidth="1"/>
    <col min="32" max="32" width="6.00390625" style="0" customWidth="1"/>
    <col min="33" max="33" width="6.421875" style="0" customWidth="1"/>
    <col min="34" max="34" width="15.8515625" style="74" customWidth="1"/>
    <col min="35" max="35" width="5.7109375" style="0" customWidth="1"/>
    <col min="36" max="36" width="5.00390625" style="0" customWidth="1"/>
    <col min="37" max="37" width="10.7109375" style="0" customWidth="1"/>
    <col min="38" max="38" width="11.28125" style="0" customWidth="1"/>
  </cols>
  <sheetData>
    <row r="1" spans="1:38" ht="15">
      <c r="A1" s="314" t="s">
        <v>494</v>
      </c>
      <c r="B1" s="314"/>
      <c r="C1" s="315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  <c r="O1" s="317"/>
      <c r="P1" s="317"/>
      <c r="Q1" s="317"/>
      <c r="R1" s="317"/>
      <c r="S1" s="317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8"/>
      <c r="AH1" s="317"/>
      <c r="AI1" s="316"/>
      <c r="AJ1" s="316"/>
      <c r="AK1" s="316"/>
      <c r="AL1" s="316"/>
    </row>
    <row r="2" spans="1:38" ht="17.25">
      <c r="A2" s="677" t="s">
        <v>547</v>
      </c>
      <c r="B2" s="314"/>
      <c r="C2" s="315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  <c r="O2" s="317"/>
      <c r="P2" s="317"/>
      <c r="Q2" s="317"/>
      <c r="R2" s="317"/>
      <c r="S2" s="317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8"/>
      <c r="AH2" s="317"/>
      <c r="AI2" s="316"/>
      <c r="AJ2" s="316"/>
      <c r="AK2" s="316"/>
      <c r="AL2" s="316"/>
    </row>
    <row r="3" spans="1:38" ht="12.75">
      <c r="A3" s="305" t="s">
        <v>443</v>
      </c>
      <c r="B3" s="305"/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1"/>
      <c r="O3" s="321"/>
      <c r="P3" s="321"/>
      <c r="Q3" s="321"/>
      <c r="R3" s="321"/>
      <c r="S3" s="321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16"/>
      <c r="AG3" s="318"/>
      <c r="AH3" s="317"/>
      <c r="AI3" s="316"/>
      <c r="AJ3" s="316"/>
      <c r="AK3" s="316"/>
      <c r="AL3" s="316"/>
    </row>
    <row r="4" spans="1:38" ht="12.75">
      <c r="A4" s="280" t="s">
        <v>444</v>
      </c>
      <c r="B4" s="280"/>
      <c r="C4" s="322"/>
      <c r="D4" s="322"/>
      <c r="E4" s="322"/>
      <c r="F4" s="322"/>
      <c r="G4" s="322"/>
      <c r="H4" s="322"/>
      <c r="I4" s="322"/>
      <c r="J4" s="323"/>
      <c r="K4" s="324"/>
      <c r="L4" s="325"/>
      <c r="M4" s="325"/>
      <c r="N4" s="325"/>
      <c r="O4" s="326"/>
      <c r="P4" s="326"/>
      <c r="Q4" s="324"/>
      <c r="R4" s="327"/>
      <c r="S4" s="328"/>
      <c r="T4" s="328"/>
      <c r="U4" s="329"/>
      <c r="V4" s="329"/>
      <c r="W4" s="329"/>
      <c r="X4" s="325"/>
      <c r="Y4" s="329"/>
      <c r="Z4" s="323"/>
      <c r="AA4" s="322"/>
      <c r="AB4" s="322"/>
      <c r="AC4" s="322"/>
      <c r="AD4" s="322"/>
      <c r="AE4" s="322"/>
      <c r="AF4" s="322"/>
      <c r="AG4" s="322"/>
      <c r="AH4" s="323"/>
      <c r="AI4" s="322"/>
      <c r="AJ4" s="322"/>
      <c r="AK4" s="323"/>
      <c r="AL4" s="322"/>
    </row>
    <row r="5" spans="1:38" ht="12.75">
      <c r="A5" s="305" t="s">
        <v>492</v>
      </c>
      <c r="B5" s="305"/>
      <c r="C5" s="322"/>
      <c r="D5" s="322"/>
      <c r="E5" s="322"/>
      <c r="F5" s="322"/>
      <c r="G5" s="322"/>
      <c r="H5" s="322"/>
      <c r="I5" s="322"/>
      <c r="J5" s="13" t="s">
        <v>445</v>
      </c>
      <c r="K5" s="324"/>
      <c r="L5" s="325"/>
      <c r="M5" s="325"/>
      <c r="N5" s="325"/>
      <c r="O5" s="326"/>
      <c r="P5" s="326"/>
      <c r="Q5" s="330"/>
      <c r="R5" s="331"/>
      <c r="S5" s="328"/>
      <c r="T5" s="328"/>
      <c r="U5" s="329"/>
      <c r="V5" s="329"/>
      <c r="W5" s="329"/>
      <c r="X5" s="325"/>
      <c r="Y5" s="329"/>
      <c r="Z5" s="323"/>
      <c r="AA5" s="322"/>
      <c r="AB5" s="322"/>
      <c r="AC5" s="322"/>
      <c r="AD5" s="322"/>
      <c r="AE5" s="322"/>
      <c r="AF5" s="322"/>
      <c r="AG5" s="322"/>
      <c r="AH5" s="323"/>
      <c r="AI5" s="322"/>
      <c r="AJ5" s="322"/>
      <c r="AK5" s="323"/>
      <c r="AL5" s="322"/>
    </row>
    <row r="6" spans="1:38" ht="12.75">
      <c r="A6" s="305" t="s">
        <v>446</v>
      </c>
      <c r="B6" s="305"/>
      <c r="C6" s="322"/>
      <c r="D6" s="322"/>
      <c r="E6" s="322"/>
      <c r="F6" s="322"/>
      <c r="G6" s="322"/>
      <c r="H6" s="322"/>
      <c r="I6" s="322"/>
      <c r="J6" s="323"/>
      <c r="K6" s="324"/>
      <c r="L6" s="325"/>
      <c r="M6" s="325"/>
      <c r="N6" s="325"/>
      <c r="O6" s="326"/>
      <c r="P6" s="332"/>
      <c r="Q6" s="333"/>
      <c r="R6" s="334"/>
      <c r="S6" s="335"/>
      <c r="T6" s="335"/>
      <c r="U6" s="329"/>
      <c r="V6" s="329"/>
      <c r="W6" s="329"/>
      <c r="X6" s="325"/>
      <c r="Y6" s="329"/>
      <c r="Z6" s="323"/>
      <c r="AA6" s="322"/>
      <c r="AB6" s="322"/>
      <c r="AC6" s="322"/>
      <c r="AD6" s="322"/>
      <c r="AE6" s="322"/>
      <c r="AF6" s="322"/>
      <c r="AG6" s="322"/>
      <c r="AH6" s="323"/>
      <c r="AI6" s="322"/>
      <c r="AJ6" s="322"/>
      <c r="AK6" s="323"/>
      <c r="AL6" s="322"/>
    </row>
    <row r="7" spans="1:38" ht="15" customHeight="1">
      <c r="A7" s="305" t="s">
        <v>447</v>
      </c>
      <c r="B7" s="305"/>
      <c r="C7" s="322"/>
      <c r="D7" s="322"/>
      <c r="E7" s="322"/>
      <c r="F7" s="322"/>
      <c r="G7" s="322"/>
      <c r="H7" s="322"/>
      <c r="I7" s="322"/>
      <c r="J7" s="323"/>
      <c r="K7" s="324"/>
      <c r="L7" s="325"/>
      <c r="M7" s="325"/>
      <c r="N7" s="325"/>
      <c r="O7" s="326"/>
      <c r="P7" s="332"/>
      <c r="Q7" s="324"/>
      <c r="R7" s="334"/>
      <c r="S7" s="335"/>
      <c r="T7" s="335"/>
      <c r="U7" s="329"/>
      <c r="V7" s="329"/>
      <c r="W7" s="329"/>
      <c r="X7" s="325"/>
      <c r="Y7" s="329"/>
      <c r="Z7" s="323"/>
      <c r="AA7" s="322"/>
      <c r="AB7" s="322"/>
      <c r="AC7" s="322"/>
      <c r="AD7" s="322"/>
      <c r="AE7" s="322"/>
      <c r="AF7" s="322"/>
      <c r="AG7" s="322"/>
      <c r="AH7" s="323"/>
      <c r="AI7" s="322"/>
      <c r="AJ7" s="322"/>
      <c r="AK7" s="323"/>
      <c r="AL7" s="322"/>
    </row>
    <row r="8" spans="1:38" ht="12.75">
      <c r="A8" s="305" t="s">
        <v>546</v>
      </c>
      <c r="B8" s="305"/>
      <c r="C8" s="322"/>
      <c r="D8" s="322"/>
      <c r="E8" s="322"/>
      <c r="F8" s="322"/>
      <c r="G8" s="322"/>
      <c r="H8" s="322"/>
      <c r="I8" s="322"/>
      <c r="J8" s="323"/>
      <c r="K8" s="324"/>
      <c r="L8" s="325"/>
      <c r="M8" s="325"/>
      <c r="N8" s="325"/>
      <c r="O8" s="326"/>
      <c r="P8" s="332"/>
      <c r="Q8" s="324"/>
      <c r="R8" s="334"/>
      <c r="S8" s="335"/>
      <c r="T8" s="329"/>
      <c r="U8" s="329"/>
      <c r="V8" s="329"/>
      <c r="W8" s="329"/>
      <c r="X8" s="325"/>
      <c r="Y8" s="329"/>
      <c r="Z8" s="323"/>
      <c r="AA8" s="322"/>
      <c r="AB8" s="322"/>
      <c r="AC8" s="322"/>
      <c r="AD8" s="322"/>
      <c r="AE8" s="322"/>
      <c r="AF8" s="322"/>
      <c r="AG8" s="322"/>
      <c r="AH8" s="323"/>
      <c r="AI8" s="322"/>
      <c r="AJ8" s="322"/>
      <c r="AK8" s="323"/>
      <c r="AL8" s="322"/>
    </row>
    <row r="9" spans="1:38" ht="12.75">
      <c r="A9" s="13" t="s">
        <v>493</v>
      </c>
      <c r="B9" s="13"/>
      <c r="C9" s="323"/>
      <c r="D9" s="323"/>
      <c r="E9" s="323"/>
      <c r="F9" s="323"/>
      <c r="G9" s="323"/>
      <c r="H9" s="323"/>
      <c r="I9" s="323"/>
      <c r="J9" s="323"/>
      <c r="K9" s="324"/>
      <c r="L9" s="325"/>
      <c r="M9" s="325"/>
      <c r="N9" s="325"/>
      <c r="O9" s="326"/>
      <c r="P9" s="332"/>
      <c r="Q9" s="324"/>
      <c r="R9" s="334"/>
      <c r="S9" s="335"/>
      <c r="T9" s="335"/>
      <c r="U9" s="329"/>
      <c r="V9" s="329"/>
      <c r="W9" s="329"/>
      <c r="X9" s="325"/>
      <c r="Y9" s="329"/>
      <c r="Z9" s="323"/>
      <c r="AA9" s="322"/>
      <c r="AB9" s="322"/>
      <c r="AC9" s="322"/>
      <c r="AD9" s="322"/>
      <c r="AE9" s="322"/>
      <c r="AF9" s="322"/>
      <c r="AG9" s="322"/>
      <c r="AH9" s="323"/>
      <c r="AI9" s="322"/>
      <c r="AJ9" s="322"/>
      <c r="AK9" s="323"/>
      <c r="AL9" s="322"/>
    </row>
    <row r="10" spans="1:38" ht="12.75">
      <c r="A10" s="280" t="s">
        <v>200</v>
      </c>
      <c r="B10" s="280"/>
      <c r="C10" s="322"/>
      <c r="D10" s="322"/>
      <c r="E10" s="322"/>
      <c r="F10" s="322"/>
      <c r="G10" s="322"/>
      <c r="H10" s="322"/>
      <c r="I10" s="322"/>
      <c r="J10" s="323"/>
      <c r="K10" s="324"/>
      <c r="L10" s="325"/>
      <c r="M10" s="325"/>
      <c r="N10" s="325"/>
      <c r="O10" s="326"/>
      <c r="P10" s="332"/>
      <c r="Q10" s="324"/>
      <c r="R10" s="334"/>
      <c r="S10" s="335"/>
      <c r="T10" s="335"/>
      <c r="U10" s="329"/>
      <c r="V10" s="329"/>
      <c r="W10" s="329"/>
      <c r="X10" s="325"/>
      <c r="Y10" s="329"/>
      <c r="Z10" s="323"/>
      <c r="AA10" s="322"/>
      <c r="AB10" s="322"/>
      <c r="AC10" s="322"/>
      <c r="AD10" s="322"/>
      <c r="AE10" s="322"/>
      <c r="AF10" s="322"/>
      <c r="AG10" s="322"/>
      <c r="AH10" s="323"/>
      <c r="AI10" s="322"/>
      <c r="AJ10" s="322"/>
      <c r="AK10" s="323"/>
      <c r="AL10" s="322"/>
    </row>
    <row r="11" spans="1:38" ht="12.75">
      <c r="A11" s="346" t="s">
        <v>457</v>
      </c>
      <c r="B11" s="13"/>
      <c r="C11" s="12"/>
      <c r="D11" s="12"/>
      <c r="E11" s="12"/>
      <c r="F11" s="12"/>
      <c r="G11" s="12"/>
      <c r="H11" s="12"/>
      <c r="I11" s="12"/>
      <c r="J11" s="336"/>
      <c r="K11" s="336"/>
      <c r="L11" s="12"/>
      <c r="M11" s="12"/>
      <c r="N11" s="323"/>
      <c r="O11" s="336"/>
      <c r="P11" s="337"/>
      <c r="Q11" s="337"/>
      <c r="R11" s="334"/>
      <c r="S11" s="338"/>
      <c r="T11" s="338"/>
      <c r="U11" s="338"/>
      <c r="V11" s="12"/>
      <c r="W11" s="12"/>
      <c r="X11" s="336"/>
      <c r="Y11" s="12"/>
      <c r="Z11" s="336"/>
      <c r="AA11" s="12"/>
      <c r="AB11" s="322"/>
      <c r="AC11" s="322"/>
      <c r="AD11" s="322"/>
      <c r="AE11" s="322"/>
      <c r="AF11" s="322"/>
      <c r="AG11" s="322"/>
      <c r="AH11" s="323"/>
      <c r="AI11" s="322"/>
      <c r="AJ11" s="322"/>
      <c r="AK11" s="323"/>
      <c r="AL11" s="322"/>
    </row>
    <row r="12" spans="1:38" ht="12.75">
      <c r="A12" s="346" t="s">
        <v>458</v>
      </c>
      <c r="B12" s="13"/>
      <c r="C12" s="12"/>
      <c r="D12" s="12"/>
      <c r="E12" s="12"/>
      <c r="F12" s="12"/>
      <c r="G12" s="12"/>
      <c r="H12" s="12"/>
      <c r="I12" s="12"/>
      <c r="J12" s="336"/>
      <c r="K12" s="336"/>
      <c r="L12" s="12"/>
      <c r="M12" s="12"/>
      <c r="N12" s="323"/>
      <c r="O12" s="336"/>
      <c r="P12" s="337"/>
      <c r="Q12" s="337"/>
      <c r="R12" s="338"/>
      <c r="S12" s="338"/>
      <c r="T12" s="338"/>
      <c r="U12" s="338"/>
      <c r="V12" s="12"/>
      <c r="W12" s="12"/>
      <c r="X12" s="336"/>
      <c r="Y12" s="12"/>
      <c r="Z12" s="336"/>
      <c r="AA12" s="12"/>
      <c r="AB12" s="12"/>
      <c r="AC12" s="12"/>
      <c r="AD12" s="12"/>
      <c r="AE12" s="12"/>
      <c r="AF12" s="12"/>
      <c r="AG12" s="12"/>
      <c r="AH12" s="336"/>
      <c r="AI12" s="12"/>
      <c r="AJ12" s="12"/>
      <c r="AK12" s="336"/>
      <c r="AL12" s="12"/>
    </row>
    <row r="13" spans="1:38" ht="12.75">
      <c r="A13" s="698" t="s">
        <v>564</v>
      </c>
      <c r="B13" s="13"/>
      <c r="C13" s="12"/>
      <c r="D13" s="12"/>
      <c r="E13" s="12"/>
      <c r="F13" s="12"/>
      <c r="G13" s="12"/>
      <c r="H13" s="12"/>
      <c r="I13" s="12"/>
      <c r="J13" s="336"/>
      <c r="K13" s="336"/>
      <c r="L13" s="12"/>
      <c r="M13" s="12"/>
      <c r="N13" s="323"/>
      <c r="O13" s="336"/>
      <c r="P13" s="337"/>
      <c r="Q13" s="337"/>
      <c r="R13" s="338"/>
      <c r="S13" s="338"/>
      <c r="T13" s="338"/>
      <c r="U13" s="338"/>
      <c r="V13" s="12"/>
      <c r="W13" s="12"/>
      <c r="X13" s="336"/>
      <c r="Y13" s="12"/>
      <c r="Z13" s="336"/>
      <c r="AA13" s="12"/>
      <c r="AB13" s="12"/>
      <c r="AC13" s="12"/>
      <c r="AD13" s="12"/>
      <c r="AE13" s="12"/>
      <c r="AF13" s="12"/>
      <c r="AG13" s="12"/>
      <c r="AH13" s="336"/>
      <c r="AI13" s="12"/>
      <c r="AJ13" s="12"/>
      <c r="AK13" s="336"/>
      <c r="AL13" s="12"/>
    </row>
    <row r="14" spans="1:38" ht="12.75">
      <c r="A14" s="698" t="s">
        <v>567</v>
      </c>
      <c r="B14" s="13"/>
      <c r="C14" s="12"/>
      <c r="D14" s="12"/>
      <c r="E14" s="12"/>
      <c r="F14" s="12"/>
      <c r="G14" s="12"/>
      <c r="H14" s="12"/>
      <c r="I14" s="12"/>
      <c r="J14" s="336"/>
      <c r="K14" s="336"/>
      <c r="L14" s="12"/>
      <c r="M14" s="12"/>
      <c r="N14" s="323"/>
      <c r="O14" s="336"/>
      <c r="P14" s="337"/>
      <c r="Q14" s="337"/>
      <c r="R14" s="338"/>
      <c r="S14" s="338"/>
      <c r="T14" s="338"/>
      <c r="U14" s="338"/>
      <c r="V14" s="12"/>
      <c r="W14" s="12"/>
      <c r="X14" s="336"/>
      <c r="Y14" s="12"/>
      <c r="Z14" s="336"/>
      <c r="AA14" s="12"/>
      <c r="AB14" s="12"/>
      <c r="AC14" s="12"/>
      <c r="AD14" s="12"/>
      <c r="AE14" s="12"/>
      <c r="AF14" s="12"/>
      <c r="AG14" s="12"/>
      <c r="AH14" s="336"/>
      <c r="AI14" s="12"/>
      <c r="AJ14" s="12"/>
      <c r="AK14" s="336"/>
      <c r="AL14" s="12"/>
    </row>
    <row r="15" spans="1:38" ht="12.75">
      <c r="A15" s="698" t="s">
        <v>568</v>
      </c>
      <c r="B15" s="13"/>
      <c r="C15" s="12"/>
      <c r="D15" s="12"/>
      <c r="E15" s="12"/>
      <c r="F15" s="12"/>
      <c r="G15" s="12"/>
      <c r="H15" s="12"/>
      <c r="I15" s="12"/>
      <c r="J15" s="336"/>
      <c r="K15" s="336"/>
      <c r="L15" s="12"/>
      <c r="M15" s="12"/>
      <c r="N15" s="323"/>
      <c r="O15" s="336"/>
      <c r="P15" s="337"/>
      <c r="Q15" s="337"/>
      <c r="R15" s="338"/>
      <c r="S15" s="338"/>
      <c r="T15" s="338"/>
      <c r="U15" s="338"/>
      <c r="V15" s="12"/>
      <c r="W15" s="12"/>
      <c r="X15" s="336"/>
      <c r="Y15" s="12"/>
      <c r="Z15" s="336"/>
      <c r="AA15" s="12"/>
      <c r="AB15" s="12"/>
      <c r="AC15" s="12"/>
      <c r="AD15" s="12"/>
      <c r="AE15" s="12"/>
      <c r="AF15" s="12"/>
      <c r="AG15" s="12"/>
      <c r="AH15" s="336"/>
      <c r="AI15" s="12"/>
      <c r="AJ15" s="12"/>
      <c r="AK15" s="336"/>
      <c r="AL15" s="12"/>
    </row>
    <row r="16" spans="1:38" ht="12.75">
      <c r="A16" s="698" t="s">
        <v>569</v>
      </c>
      <c r="B16" s="13"/>
      <c r="C16" s="12"/>
      <c r="D16" s="12"/>
      <c r="E16" s="12"/>
      <c r="F16" s="12"/>
      <c r="G16" s="12"/>
      <c r="H16" s="12"/>
      <c r="I16" s="12"/>
      <c r="J16" s="336"/>
      <c r="K16" s="336"/>
      <c r="L16" s="12"/>
      <c r="M16" s="12"/>
      <c r="N16" s="323"/>
      <c r="O16" s="336"/>
      <c r="P16" s="337"/>
      <c r="Q16" s="337"/>
      <c r="R16" s="338"/>
      <c r="S16" s="338"/>
      <c r="T16" s="338"/>
      <c r="U16" s="338"/>
      <c r="V16" s="12"/>
      <c r="W16" s="12"/>
      <c r="X16" s="336"/>
      <c r="Y16" s="12"/>
      <c r="Z16" s="336"/>
      <c r="AA16" s="12"/>
      <c r="AB16" s="12"/>
      <c r="AC16" s="12"/>
      <c r="AD16" s="12"/>
      <c r="AE16" s="12"/>
      <c r="AF16" s="12"/>
      <c r="AG16" s="12"/>
      <c r="AH16" s="336"/>
      <c r="AI16" s="12"/>
      <c r="AJ16" s="12"/>
      <c r="AK16" s="336"/>
      <c r="AL16" s="12"/>
    </row>
    <row r="18" spans="1:38" ht="30.75" customHeight="1">
      <c r="A18" s="134" t="s">
        <v>208</v>
      </c>
      <c r="B18" s="339" t="s">
        <v>108</v>
      </c>
      <c r="C18" s="340" t="s">
        <v>5</v>
      </c>
      <c r="D18" s="340" t="s">
        <v>6</v>
      </c>
      <c r="E18" s="340" t="s">
        <v>7</v>
      </c>
      <c r="F18" s="340" t="s">
        <v>8</v>
      </c>
      <c r="G18" s="340" t="s">
        <v>9</v>
      </c>
      <c r="H18" s="340" t="s">
        <v>10</v>
      </c>
      <c r="I18" s="341" t="s">
        <v>448</v>
      </c>
      <c r="J18" s="341" t="s">
        <v>449</v>
      </c>
      <c r="K18" s="442" t="s">
        <v>468</v>
      </c>
      <c r="L18" s="443" t="s">
        <v>469</v>
      </c>
      <c r="M18" s="236" t="s">
        <v>450</v>
      </c>
      <c r="N18" s="342" t="s">
        <v>451</v>
      </c>
      <c r="O18" s="59" t="s">
        <v>129</v>
      </c>
      <c r="P18" s="236" t="s">
        <v>111</v>
      </c>
      <c r="Q18" s="343" t="s">
        <v>135</v>
      </c>
      <c r="R18" s="344" t="s">
        <v>452</v>
      </c>
      <c r="S18" s="310" t="s">
        <v>454</v>
      </c>
      <c r="T18" s="236" t="s">
        <v>455</v>
      </c>
      <c r="U18" s="193" t="s">
        <v>475</v>
      </c>
      <c r="V18" s="193" t="s">
        <v>188</v>
      </c>
      <c r="W18" s="193" t="s">
        <v>189</v>
      </c>
      <c r="X18" s="193" t="s">
        <v>190</v>
      </c>
      <c r="Y18" s="193" t="s">
        <v>191</v>
      </c>
      <c r="Z18" s="193" t="s">
        <v>192</v>
      </c>
      <c r="AA18" s="193" t="s">
        <v>193</v>
      </c>
      <c r="AB18" s="193" t="s">
        <v>194</v>
      </c>
      <c r="AC18" s="193" t="s">
        <v>195</v>
      </c>
      <c r="AD18" s="193" t="s">
        <v>196</v>
      </c>
      <c r="AE18" s="193" t="s">
        <v>197</v>
      </c>
      <c r="AF18" s="193" t="s">
        <v>198</v>
      </c>
      <c r="AG18" s="193" t="s">
        <v>199</v>
      </c>
      <c r="AH18" s="237" t="s">
        <v>209</v>
      </c>
      <c r="AI18" s="237" t="s">
        <v>110</v>
      </c>
      <c r="AJ18" s="237" t="s">
        <v>456</v>
      </c>
      <c r="AK18" s="134" t="s">
        <v>453</v>
      </c>
      <c r="AL18" s="237" t="s">
        <v>545</v>
      </c>
    </row>
    <row r="19" spans="1:38" ht="27" customHeight="1" thickBot="1">
      <c r="A19" s="345">
        <v>1</v>
      </c>
      <c r="B19" s="345">
        <v>2</v>
      </c>
      <c r="C19" s="345">
        <v>3</v>
      </c>
      <c r="D19" s="345">
        <v>4</v>
      </c>
      <c r="E19" s="345">
        <v>5</v>
      </c>
      <c r="F19" s="345">
        <v>6</v>
      </c>
      <c r="G19" s="345">
        <v>7</v>
      </c>
      <c r="H19" s="345">
        <v>8</v>
      </c>
      <c r="I19" s="345">
        <v>9</v>
      </c>
      <c r="J19" s="345">
        <v>10</v>
      </c>
      <c r="K19" s="345">
        <v>11</v>
      </c>
      <c r="L19" s="345">
        <v>14</v>
      </c>
      <c r="M19" s="345">
        <v>12</v>
      </c>
      <c r="N19" s="345">
        <v>13</v>
      </c>
      <c r="O19" s="345">
        <v>15</v>
      </c>
      <c r="P19" s="345">
        <v>16</v>
      </c>
      <c r="Q19" s="345">
        <v>17</v>
      </c>
      <c r="R19" s="345">
        <v>18</v>
      </c>
      <c r="S19" s="345">
        <v>19</v>
      </c>
      <c r="T19" s="345">
        <v>20</v>
      </c>
      <c r="U19" s="345">
        <v>21</v>
      </c>
      <c r="V19" s="345">
        <v>22</v>
      </c>
      <c r="W19" s="345">
        <v>23</v>
      </c>
      <c r="X19" s="345">
        <v>24</v>
      </c>
      <c r="Y19" s="345">
        <v>25</v>
      </c>
      <c r="Z19" s="345">
        <v>26</v>
      </c>
      <c r="AA19" s="345">
        <v>27</v>
      </c>
      <c r="AB19" s="345">
        <v>28</v>
      </c>
      <c r="AC19" s="345">
        <v>29</v>
      </c>
      <c r="AD19" s="345">
        <v>30</v>
      </c>
      <c r="AE19" s="345">
        <v>31</v>
      </c>
      <c r="AF19" s="345">
        <v>32</v>
      </c>
      <c r="AG19" s="345">
        <v>33</v>
      </c>
      <c r="AH19" s="345">
        <v>34</v>
      </c>
      <c r="AI19" s="345">
        <v>35</v>
      </c>
      <c r="AJ19" s="345">
        <v>36</v>
      </c>
      <c r="AK19" s="345">
        <v>37</v>
      </c>
      <c r="AL19" s="345">
        <v>38</v>
      </c>
    </row>
    <row r="20" spans="1:38" s="74" customFormat="1" ht="13.5" thickTop="1">
      <c r="A20" s="585" t="s">
        <v>216</v>
      </c>
      <c r="B20" s="579">
        <v>1</v>
      </c>
      <c r="C20" s="580">
        <v>2015</v>
      </c>
      <c r="D20" s="580">
        <v>1</v>
      </c>
      <c r="E20" s="580">
        <v>7</v>
      </c>
      <c r="F20" s="587">
        <v>23</v>
      </c>
      <c r="G20" s="588">
        <v>0</v>
      </c>
      <c r="H20" s="589">
        <v>55.4</v>
      </c>
      <c r="I20" s="591">
        <v>39.2871</v>
      </c>
      <c r="J20" s="591">
        <v>45.9558</v>
      </c>
      <c r="K20" s="581">
        <v>6.9458</v>
      </c>
      <c r="L20" s="581"/>
      <c r="M20" s="589">
        <f>N20*1.39+4.77</f>
        <v>10.6497</v>
      </c>
      <c r="N20" s="582">
        <v>4.23</v>
      </c>
      <c r="O20" s="583"/>
      <c r="P20" s="583">
        <v>3.3</v>
      </c>
      <c r="Q20" s="583">
        <v>4.3</v>
      </c>
      <c r="R20" s="583">
        <v>4.2</v>
      </c>
      <c r="S20" s="583"/>
      <c r="T20" s="583"/>
      <c r="U20" s="583"/>
      <c r="V20" s="583">
        <v>62</v>
      </c>
      <c r="W20" s="583">
        <v>188</v>
      </c>
      <c r="X20" s="583"/>
      <c r="Y20" s="583"/>
      <c r="Z20" s="583">
        <v>15</v>
      </c>
      <c r="AA20" s="583">
        <v>67</v>
      </c>
      <c r="AB20" s="583">
        <v>318.3</v>
      </c>
      <c r="AC20" s="583">
        <v>64.1</v>
      </c>
      <c r="AD20" s="583">
        <v>64.4</v>
      </c>
      <c r="AE20" s="583">
        <v>185.9</v>
      </c>
      <c r="AF20" s="583">
        <v>35.8</v>
      </c>
      <c r="AG20" s="583">
        <v>131.7</v>
      </c>
      <c r="AH20" s="583" t="s">
        <v>476</v>
      </c>
      <c r="AI20" s="583" t="s">
        <v>467</v>
      </c>
      <c r="AJ20" s="583"/>
      <c r="AK20" s="583"/>
      <c r="AL20" s="583"/>
    </row>
    <row r="21" spans="1:38" s="74" customFormat="1" ht="12.75">
      <c r="A21" s="590" t="s">
        <v>225</v>
      </c>
      <c r="B21" s="595">
        <v>3</v>
      </c>
      <c r="C21" s="584">
        <v>2015</v>
      </c>
      <c r="D21" s="584">
        <v>1</v>
      </c>
      <c r="E21" s="584">
        <v>26</v>
      </c>
      <c r="F21" s="584">
        <v>3</v>
      </c>
      <c r="G21" s="584">
        <v>30</v>
      </c>
      <c r="H21" s="593">
        <v>12.4</v>
      </c>
      <c r="I21" s="592">
        <v>41.1912</v>
      </c>
      <c r="J21" s="592">
        <v>48.7196</v>
      </c>
      <c r="K21" s="594">
        <v>6.6135</v>
      </c>
      <c r="L21" s="584">
        <v>27</v>
      </c>
      <c r="M21" s="593">
        <v>11.608799999999999</v>
      </c>
      <c r="N21" s="584">
        <v>4.92</v>
      </c>
      <c r="O21" s="584">
        <v>4.2</v>
      </c>
      <c r="P21" s="584">
        <v>4.2</v>
      </c>
      <c r="Q21" s="584">
        <v>4.9</v>
      </c>
      <c r="R21" s="584">
        <v>4.9</v>
      </c>
      <c r="S21" s="586">
        <v>19</v>
      </c>
      <c r="T21" s="584"/>
      <c r="U21" s="584"/>
      <c r="V21" s="584">
        <v>63</v>
      </c>
      <c r="W21" s="584">
        <v>141</v>
      </c>
      <c r="X21" s="584">
        <v>24</v>
      </c>
      <c r="Y21" s="584">
        <v>292</v>
      </c>
      <c r="Z21" s="584">
        <v>12</v>
      </c>
      <c r="AA21" s="584">
        <v>27</v>
      </c>
      <c r="AB21" s="584">
        <v>145</v>
      </c>
      <c r="AC21" s="584">
        <v>39</v>
      </c>
      <c r="AD21" s="584">
        <v>130</v>
      </c>
      <c r="AE21" s="584">
        <v>277</v>
      </c>
      <c r="AF21" s="584">
        <v>61</v>
      </c>
      <c r="AG21" s="584">
        <v>62</v>
      </c>
      <c r="AH21" s="584" t="s">
        <v>472</v>
      </c>
      <c r="AI21" s="584" t="s">
        <v>423</v>
      </c>
      <c r="AJ21" s="584"/>
      <c r="AK21" s="584"/>
      <c r="AL21" s="584" t="s">
        <v>471</v>
      </c>
    </row>
    <row r="22" spans="1:38" s="74" customFormat="1" ht="12.75">
      <c r="A22" s="590" t="s">
        <v>229</v>
      </c>
      <c r="B22" s="595"/>
      <c r="C22" s="584">
        <v>2015</v>
      </c>
      <c r="D22" s="584">
        <v>2</v>
      </c>
      <c r="E22" s="584">
        <v>5</v>
      </c>
      <c r="F22" s="584">
        <v>3</v>
      </c>
      <c r="G22" s="584">
        <v>36</v>
      </c>
      <c r="H22" s="593">
        <v>8.283</v>
      </c>
      <c r="I22" s="592">
        <v>40.4149</v>
      </c>
      <c r="J22" s="592">
        <v>51.8357</v>
      </c>
      <c r="K22" s="594">
        <v>52.0285</v>
      </c>
      <c r="L22" s="584"/>
      <c r="M22" s="593">
        <v>10.218799999999998</v>
      </c>
      <c r="N22" s="584">
        <v>3.92</v>
      </c>
      <c r="O22" s="584"/>
      <c r="P22" s="584"/>
      <c r="Q22" s="584">
        <v>4.4</v>
      </c>
      <c r="R22" s="584">
        <v>3.9</v>
      </c>
      <c r="S22" s="586">
        <v>35</v>
      </c>
      <c r="T22" s="584"/>
      <c r="U22" s="584"/>
      <c r="V22" s="584">
        <v>18</v>
      </c>
      <c r="W22" s="584">
        <v>129</v>
      </c>
      <c r="X22" s="584">
        <v>18</v>
      </c>
      <c r="Y22" s="584">
        <v>33</v>
      </c>
      <c r="Z22" s="584">
        <v>64</v>
      </c>
      <c r="AA22" s="584">
        <v>260</v>
      </c>
      <c r="AB22" s="584">
        <v>244</v>
      </c>
      <c r="AC22" s="584">
        <v>32</v>
      </c>
      <c r="AD22" s="584">
        <v>-53</v>
      </c>
      <c r="AE22" s="584">
        <v>24</v>
      </c>
      <c r="AF22" s="584">
        <v>65</v>
      </c>
      <c r="AG22" s="584">
        <v>-109</v>
      </c>
      <c r="AH22" s="584" t="s">
        <v>470</v>
      </c>
      <c r="AI22" s="603" t="s">
        <v>425</v>
      </c>
      <c r="AJ22" s="584"/>
      <c r="AK22" s="584"/>
      <c r="AL22" s="584"/>
    </row>
    <row r="23" spans="1:38" s="74" customFormat="1" ht="12.75">
      <c r="A23" s="596" t="s">
        <v>250</v>
      </c>
      <c r="B23" s="597">
        <v>6</v>
      </c>
      <c r="C23" s="598">
        <v>2015</v>
      </c>
      <c r="D23" s="598">
        <v>3</v>
      </c>
      <c r="E23" s="598">
        <v>22</v>
      </c>
      <c r="F23" s="598">
        <v>22</v>
      </c>
      <c r="G23" s="598">
        <v>45</v>
      </c>
      <c r="H23" s="601">
        <v>25.103</v>
      </c>
      <c r="I23" s="599">
        <v>40.0264</v>
      </c>
      <c r="J23" s="599">
        <v>51.8867</v>
      </c>
      <c r="K23" s="600">
        <v>42.3322</v>
      </c>
      <c r="L23" s="598">
        <v>31</v>
      </c>
      <c r="M23" s="601">
        <v>12.303799999999999</v>
      </c>
      <c r="N23" s="598">
        <v>5.42</v>
      </c>
      <c r="O23" s="598">
        <v>4</v>
      </c>
      <c r="P23" s="598">
        <v>4.3</v>
      </c>
      <c r="Q23" s="598">
        <v>5.4</v>
      </c>
      <c r="R23" s="598">
        <v>5.1</v>
      </c>
      <c r="S23" s="602">
        <v>39</v>
      </c>
      <c r="T23" s="598">
        <v>5.1</v>
      </c>
      <c r="U23" s="623">
        <v>53250000000000000</v>
      </c>
      <c r="V23" s="598">
        <v>28</v>
      </c>
      <c r="W23" s="598">
        <v>31</v>
      </c>
      <c r="X23" s="598">
        <v>62</v>
      </c>
      <c r="Y23" s="598">
        <v>215</v>
      </c>
      <c r="Z23" s="598">
        <v>2</v>
      </c>
      <c r="AA23" s="598">
        <v>122</v>
      </c>
      <c r="AB23" s="598">
        <v>73</v>
      </c>
      <c r="AC23" s="598">
        <v>72</v>
      </c>
      <c r="AD23" s="598">
        <v>159</v>
      </c>
      <c r="AE23" s="598">
        <v>170</v>
      </c>
      <c r="AF23" s="598">
        <v>70</v>
      </c>
      <c r="AG23" s="598">
        <v>19</v>
      </c>
      <c r="AH23" s="611" t="s">
        <v>0</v>
      </c>
      <c r="AI23" s="611" t="s">
        <v>473</v>
      </c>
      <c r="AJ23" s="598" t="s">
        <v>471</v>
      </c>
      <c r="AK23" s="598">
        <v>606858486</v>
      </c>
      <c r="AL23" s="598" t="s">
        <v>471</v>
      </c>
    </row>
    <row r="24" spans="1:38" s="74" customFormat="1" ht="12.75">
      <c r="A24" s="604" t="s">
        <v>250</v>
      </c>
      <c r="B24" s="605">
        <v>6</v>
      </c>
      <c r="C24" s="606">
        <v>2015</v>
      </c>
      <c r="D24" s="606">
        <v>3</v>
      </c>
      <c r="E24" s="606">
        <v>22</v>
      </c>
      <c r="F24" s="606">
        <v>22</v>
      </c>
      <c r="G24" s="606">
        <v>45</v>
      </c>
      <c r="H24" s="609">
        <v>25.103</v>
      </c>
      <c r="I24" s="607">
        <v>40.0264</v>
      </c>
      <c r="J24" s="607">
        <v>51.8867</v>
      </c>
      <c r="K24" s="608">
        <v>42.3322</v>
      </c>
      <c r="L24" s="606">
        <v>31</v>
      </c>
      <c r="M24" s="609">
        <v>12.303799999999999</v>
      </c>
      <c r="N24" s="606">
        <v>5.42</v>
      </c>
      <c r="O24" s="606">
        <v>4</v>
      </c>
      <c r="P24" s="606">
        <v>4.3</v>
      </c>
      <c r="Q24" s="606">
        <v>5.4</v>
      </c>
      <c r="R24" s="606">
        <v>5.1</v>
      </c>
      <c r="S24" s="610">
        <v>30.7</v>
      </c>
      <c r="T24" s="606"/>
      <c r="U24" s="606"/>
      <c r="V24" s="606">
        <v>10.26</v>
      </c>
      <c r="W24" s="606">
        <v>31.37</v>
      </c>
      <c r="X24" s="606">
        <v>76.15</v>
      </c>
      <c r="Y24" s="606">
        <v>168.62</v>
      </c>
      <c r="Z24" s="606">
        <v>9.2</v>
      </c>
      <c r="AA24" s="606">
        <v>299.69</v>
      </c>
      <c r="AB24" s="606">
        <v>75.44</v>
      </c>
      <c r="AC24" s="606">
        <v>76.17</v>
      </c>
      <c r="AD24" s="606">
        <v>179.24</v>
      </c>
      <c r="AE24" s="606">
        <v>165.62</v>
      </c>
      <c r="AF24" s="606">
        <v>89.26</v>
      </c>
      <c r="AG24" s="606">
        <v>13.83</v>
      </c>
      <c r="AH24" s="612" t="s">
        <v>343</v>
      </c>
      <c r="AI24" s="612" t="s">
        <v>473</v>
      </c>
      <c r="AJ24" s="606"/>
      <c r="AK24" s="606">
        <v>606858486</v>
      </c>
      <c r="AL24" s="606" t="s">
        <v>471</v>
      </c>
    </row>
    <row r="25" spans="1:38" s="74" customFormat="1" ht="12.75">
      <c r="A25" s="590" t="s">
        <v>257</v>
      </c>
      <c r="B25" s="595"/>
      <c r="C25" s="584">
        <v>2015</v>
      </c>
      <c r="D25" s="584">
        <v>4</v>
      </c>
      <c r="E25" s="584">
        <v>6</v>
      </c>
      <c r="F25" s="584">
        <v>1</v>
      </c>
      <c r="G25" s="584">
        <v>26</v>
      </c>
      <c r="H25" s="593">
        <v>30.632</v>
      </c>
      <c r="I25" s="592">
        <v>40.2424</v>
      </c>
      <c r="J25" s="592">
        <v>45.0913</v>
      </c>
      <c r="K25" s="594">
        <v>3.4373</v>
      </c>
      <c r="L25" s="584"/>
      <c r="M25" s="593">
        <v>10.052</v>
      </c>
      <c r="N25" s="584">
        <v>3.8</v>
      </c>
      <c r="O25" s="584"/>
      <c r="P25" s="584">
        <v>2.8</v>
      </c>
      <c r="Q25" s="584">
        <v>4.2</v>
      </c>
      <c r="R25" s="584">
        <v>4.2</v>
      </c>
      <c r="S25" s="586"/>
      <c r="T25" s="584"/>
      <c r="U25" s="584"/>
      <c r="V25" s="584">
        <v>15</v>
      </c>
      <c r="W25" s="584">
        <v>97</v>
      </c>
      <c r="X25" s="584"/>
      <c r="Y25" s="584"/>
      <c r="Z25" s="584">
        <v>13</v>
      </c>
      <c r="AA25" s="584">
        <v>3</v>
      </c>
      <c r="AB25" s="584">
        <v>230.2</v>
      </c>
      <c r="AC25" s="584">
        <v>89.2</v>
      </c>
      <c r="AD25" s="584">
        <v>20</v>
      </c>
      <c r="AE25" s="584">
        <v>139.9</v>
      </c>
      <c r="AF25" s="584">
        <v>70</v>
      </c>
      <c r="AG25" s="584">
        <v>179.2</v>
      </c>
      <c r="AH25" s="584" t="s">
        <v>476</v>
      </c>
      <c r="AI25" s="606" t="s">
        <v>467</v>
      </c>
      <c r="AJ25" s="584"/>
      <c r="AK25" s="584"/>
      <c r="AL25" s="584"/>
    </row>
    <row r="26" spans="1:38" s="74" customFormat="1" ht="12.75">
      <c r="A26" s="596" t="s">
        <v>302</v>
      </c>
      <c r="B26" s="597">
        <v>10</v>
      </c>
      <c r="C26" s="598">
        <v>2015</v>
      </c>
      <c r="D26" s="598">
        <v>9</v>
      </c>
      <c r="E26" s="598">
        <v>4</v>
      </c>
      <c r="F26" s="598">
        <v>4</v>
      </c>
      <c r="G26" s="598">
        <v>49</v>
      </c>
      <c r="H26" s="601">
        <v>37.134</v>
      </c>
      <c r="I26" s="599">
        <v>40.9742</v>
      </c>
      <c r="J26" s="599">
        <v>47.3837</v>
      </c>
      <c r="K26" s="600">
        <v>19.0438</v>
      </c>
      <c r="L26" s="598">
        <v>17</v>
      </c>
      <c r="M26" s="601">
        <v>12.9988</v>
      </c>
      <c r="N26" s="598">
        <v>5.92</v>
      </c>
      <c r="O26" s="598">
        <v>4.8</v>
      </c>
      <c r="P26" s="598">
        <v>5</v>
      </c>
      <c r="Q26" s="598">
        <v>5.5</v>
      </c>
      <c r="R26" s="598">
        <v>5.4</v>
      </c>
      <c r="S26" s="602"/>
      <c r="T26" s="598"/>
      <c r="U26" s="598"/>
      <c r="V26" s="452">
        <v>53</v>
      </c>
      <c r="W26" s="452">
        <v>327</v>
      </c>
      <c r="X26" s="450">
        <v>28</v>
      </c>
      <c r="Y26" s="450">
        <v>101</v>
      </c>
      <c r="Z26" s="452">
        <v>23</v>
      </c>
      <c r="AA26" s="452">
        <v>204</v>
      </c>
      <c r="AB26" s="626">
        <v>92</v>
      </c>
      <c r="AC26" s="626">
        <v>73</v>
      </c>
      <c r="AD26" s="626">
        <v>61</v>
      </c>
      <c r="AE26" s="626">
        <v>335</v>
      </c>
      <c r="AF26" s="626">
        <v>34</v>
      </c>
      <c r="AG26" s="626">
        <v>148</v>
      </c>
      <c r="AH26" s="453" t="s">
        <v>490</v>
      </c>
      <c r="AI26" s="453" t="s">
        <v>424</v>
      </c>
      <c r="AJ26" s="598"/>
      <c r="AK26" s="598"/>
      <c r="AL26" s="598" t="s">
        <v>471</v>
      </c>
    </row>
    <row r="27" spans="1:38" s="74" customFormat="1" ht="12.75">
      <c r="A27" s="596" t="s">
        <v>302</v>
      </c>
      <c r="B27" s="597">
        <v>10</v>
      </c>
      <c r="C27" s="598">
        <v>2015</v>
      </c>
      <c r="D27" s="598">
        <v>9</v>
      </c>
      <c r="E27" s="598">
        <v>4</v>
      </c>
      <c r="F27" s="598">
        <v>4</v>
      </c>
      <c r="G27" s="598">
        <v>49</v>
      </c>
      <c r="H27" s="601">
        <v>37.134</v>
      </c>
      <c r="I27" s="599">
        <v>40.9742</v>
      </c>
      <c r="J27" s="599">
        <v>47.3837</v>
      </c>
      <c r="K27" s="600">
        <v>19.0438</v>
      </c>
      <c r="L27" s="598">
        <v>17</v>
      </c>
      <c r="M27" s="601">
        <v>12.9988</v>
      </c>
      <c r="N27" s="598">
        <v>5.92</v>
      </c>
      <c r="O27" s="598">
        <v>4.8</v>
      </c>
      <c r="P27" s="598">
        <v>5</v>
      </c>
      <c r="Q27" s="598">
        <v>5.5</v>
      </c>
      <c r="R27" s="598">
        <v>5.4</v>
      </c>
      <c r="S27" s="602">
        <v>18</v>
      </c>
      <c r="T27" s="598">
        <v>5.3</v>
      </c>
      <c r="U27" s="598">
        <v>96100000000000000</v>
      </c>
      <c r="V27" s="452">
        <v>3</v>
      </c>
      <c r="W27" s="452">
        <v>109</v>
      </c>
      <c r="X27" s="450">
        <v>65</v>
      </c>
      <c r="Y27" s="450">
        <v>12</v>
      </c>
      <c r="Z27" s="452">
        <v>25</v>
      </c>
      <c r="AA27" s="452">
        <v>201</v>
      </c>
      <c r="AB27" s="453">
        <v>241.98</v>
      </c>
      <c r="AC27" s="453">
        <v>70.25</v>
      </c>
      <c r="AD27" s="453">
        <v>-16.06</v>
      </c>
      <c r="AE27" s="453">
        <v>337.54</v>
      </c>
      <c r="AF27" s="453">
        <v>74.91</v>
      </c>
      <c r="AG27" s="453">
        <v>-159.51</v>
      </c>
      <c r="AH27" s="453" t="s">
        <v>491</v>
      </c>
      <c r="AI27" s="453" t="s">
        <v>473</v>
      </c>
      <c r="AJ27" s="598"/>
      <c r="AK27" s="598">
        <v>611836590</v>
      </c>
      <c r="AL27" s="598" t="s">
        <v>471</v>
      </c>
    </row>
    <row r="28" spans="1:38" s="74" customFormat="1" ht="12.75">
      <c r="A28" s="596" t="s">
        <v>302</v>
      </c>
      <c r="B28" s="597">
        <v>10</v>
      </c>
      <c r="C28" s="598">
        <v>2015</v>
      </c>
      <c r="D28" s="598">
        <v>9</v>
      </c>
      <c r="E28" s="598">
        <v>4</v>
      </c>
      <c r="F28" s="598">
        <v>4</v>
      </c>
      <c r="G28" s="598">
        <v>49</v>
      </c>
      <c r="H28" s="601">
        <v>37.134</v>
      </c>
      <c r="I28" s="599">
        <v>40.9742</v>
      </c>
      <c r="J28" s="599">
        <v>47.3837</v>
      </c>
      <c r="K28" s="600">
        <v>19.0438</v>
      </c>
      <c r="L28" s="598">
        <v>17</v>
      </c>
      <c r="M28" s="601">
        <v>12.9988</v>
      </c>
      <c r="N28" s="598">
        <v>5.92</v>
      </c>
      <c r="O28" s="598">
        <v>4.8</v>
      </c>
      <c r="P28" s="598">
        <v>5</v>
      </c>
      <c r="Q28" s="598">
        <v>5.5</v>
      </c>
      <c r="R28" s="598">
        <v>5.4</v>
      </c>
      <c r="S28" s="602">
        <v>23.9</v>
      </c>
      <c r="T28" s="598">
        <v>5.5</v>
      </c>
      <c r="U28" s="598">
        <v>1.962E+17</v>
      </c>
      <c r="V28" s="452">
        <v>6</v>
      </c>
      <c r="W28" s="452">
        <v>290</v>
      </c>
      <c r="X28" s="450">
        <v>72</v>
      </c>
      <c r="Y28" s="450">
        <v>38</v>
      </c>
      <c r="Z28" s="452">
        <v>17</v>
      </c>
      <c r="AA28" s="452">
        <v>198</v>
      </c>
      <c r="AB28" s="453">
        <v>243</v>
      </c>
      <c r="AC28" s="453">
        <v>82</v>
      </c>
      <c r="AD28" s="453">
        <v>-16</v>
      </c>
      <c r="AE28" s="453">
        <v>335</v>
      </c>
      <c r="AF28" s="453">
        <v>74</v>
      </c>
      <c r="AG28" s="453">
        <v>-172</v>
      </c>
      <c r="AH28" s="453" t="s">
        <v>479</v>
      </c>
      <c r="AI28" s="453" t="s">
        <v>473</v>
      </c>
      <c r="AJ28" s="611" t="s">
        <v>471</v>
      </c>
      <c r="AK28" s="598">
        <v>611836590</v>
      </c>
      <c r="AL28" s="611" t="s">
        <v>471</v>
      </c>
    </row>
    <row r="29" spans="1:38" s="74" customFormat="1" ht="12.75">
      <c r="A29" s="596" t="s">
        <v>302</v>
      </c>
      <c r="B29" s="597">
        <v>10</v>
      </c>
      <c r="C29" s="598">
        <v>2015</v>
      </c>
      <c r="D29" s="598">
        <v>9</v>
      </c>
      <c r="E29" s="598">
        <v>4</v>
      </c>
      <c r="F29" s="598">
        <v>4</v>
      </c>
      <c r="G29" s="598">
        <v>49</v>
      </c>
      <c r="H29" s="601">
        <v>37.134</v>
      </c>
      <c r="I29" s="599">
        <v>40.9742</v>
      </c>
      <c r="J29" s="599">
        <v>47.3837</v>
      </c>
      <c r="K29" s="600">
        <v>19.0438</v>
      </c>
      <c r="L29" s="598">
        <v>17</v>
      </c>
      <c r="M29" s="601">
        <v>12.9988</v>
      </c>
      <c r="N29" s="598">
        <v>5.92</v>
      </c>
      <c r="O29" s="598">
        <v>4.8</v>
      </c>
      <c r="P29" s="598">
        <v>5</v>
      </c>
      <c r="Q29" s="598">
        <v>5.5</v>
      </c>
      <c r="R29" s="598">
        <v>5.4</v>
      </c>
      <c r="S29" s="602">
        <v>20.9</v>
      </c>
      <c r="T29" s="598">
        <v>5.4</v>
      </c>
      <c r="U29" s="598">
        <v>2.15E+17</v>
      </c>
      <c r="V29" s="452">
        <v>4</v>
      </c>
      <c r="W29" s="452">
        <v>108</v>
      </c>
      <c r="X29" s="450">
        <v>69</v>
      </c>
      <c r="Y29" s="450">
        <v>8</v>
      </c>
      <c r="Z29" s="452">
        <v>21</v>
      </c>
      <c r="AA29" s="452">
        <v>199</v>
      </c>
      <c r="AB29" s="453">
        <v>241</v>
      </c>
      <c r="AC29" s="453">
        <v>73</v>
      </c>
      <c r="AD29" s="453">
        <v>-12</v>
      </c>
      <c r="AE29" s="453">
        <v>335</v>
      </c>
      <c r="AF29" s="453">
        <v>78</v>
      </c>
      <c r="AG29" s="453">
        <v>-162</v>
      </c>
      <c r="AH29" s="453" t="s">
        <v>491</v>
      </c>
      <c r="AI29" s="453" t="s">
        <v>473</v>
      </c>
      <c r="AJ29" s="611" t="s">
        <v>471</v>
      </c>
      <c r="AK29" s="598">
        <v>611836590</v>
      </c>
      <c r="AL29" s="611" t="s">
        <v>471</v>
      </c>
    </row>
    <row r="30" spans="1:38" s="74" customFormat="1" ht="12.75">
      <c r="A30" s="604" t="s">
        <v>302</v>
      </c>
      <c r="B30" s="605">
        <v>10</v>
      </c>
      <c r="C30" s="606">
        <v>2015</v>
      </c>
      <c r="D30" s="606">
        <v>9</v>
      </c>
      <c r="E30" s="606">
        <v>4</v>
      </c>
      <c r="F30" s="606">
        <v>4</v>
      </c>
      <c r="G30" s="606">
        <v>49</v>
      </c>
      <c r="H30" s="609">
        <v>37.134</v>
      </c>
      <c r="I30" s="607">
        <v>40.9742</v>
      </c>
      <c r="J30" s="607">
        <v>47.3837</v>
      </c>
      <c r="K30" s="608">
        <v>19.0438</v>
      </c>
      <c r="L30" s="606">
        <v>17</v>
      </c>
      <c r="M30" s="609">
        <v>12.9988</v>
      </c>
      <c r="N30" s="606">
        <v>5.92</v>
      </c>
      <c r="O30" s="606">
        <v>4.8</v>
      </c>
      <c r="P30" s="606">
        <v>5</v>
      </c>
      <c r="Q30" s="606">
        <v>5.5</v>
      </c>
      <c r="R30" s="606">
        <v>5.4</v>
      </c>
      <c r="S30" s="610">
        <v>17.5</v>
      </c>
      <c r="T30" s="606"/>
      <c r="U30" s="606">
        <v>1.54E+17</v>
      </c>
      <c r="V30" s="613">
        <v>20</v>
      </c>
      <c r="W30" s="613">
        <v>114</v>
      </c>
      <c r="X30" s="614">
        <v>68</v>
      </c>
      <c r="Y30" s="614">
        <v>318</v>
      </c>
      <c r="Z30" s="613">
        <v>8</v>
      </c>
      <c r="AA30" s="613">
        <v>207</v>
      </c>
      <c r="AB30" s="615">
        <v>159</v>
      </c>
      <c r="AC30" s="615">
        <v>82</v>
      </c>
      <c r="AD30" s="615">
        <v>160</v>
      </c>
      <c r="AE30" s="615">
        <v>252</v>
      </c>
      <c r="AF30" s="615">
        <v>70</v>
      </c>
      <c r="AG30" s="615">
        <v>9</v>
      </c>
      <c r="AH30" s="615" t="s">
        <v>491</v>
      </c>
      <c r="AI30" s="615" t="s">
        <v>473</v>
      </c>
      <c r="AJ30" s="612" t="s">
        <v>471</v>
      </c>
      <c r="AK30" s="606">
        <v>611836590</v>
      </c>
      <c r="AL30" s="612" t="s">
        <v>471</v>
      </c>
    </row>
    <row r="31" spans="1:38" s="74" customFormat="1" ht="12.75">
      <c r="A31" s="596" t="s">
        <v>321</v>
      </c>
      <c r="B31" s="597">
        <v>12</v>
      </c>
      <c r="C31" s="598">
        <v>2015</v>
      </c>
      <c r="D31" s="598">
        <v>10</v>
      </c>
      <c r="E31" s="598">
        <v>29</v>
      </c>
      <c r="F31" s="598">
        <v>9</v>
      </c>
      <c r="G31" s="598">
        <v>46</v>
      </c>
      <c r="H31" s="601">
        <v>41.458</v>
      </c>
      <c r="I31" s="599">
        <v>39.1153</v>
      </c>
      <c r="J31" s="599">
        <v>44.0124</v>
      </c>
      <c r="K31" s="600">
        <v>6.1316</v>
      </c>
      <c r="L31" s="598"/>
      <c r="M31" s="601">
        <v>11.608799999999999</v>
      </c>
      <c r="N31" s="598">
        <v>4.92</v>
      </c>
      <c r="O31" s="598"/>
      <c r="P31" s="598">
        <v>4</v>
      </c>
      <c r="Q31" s="598">
        <v>4.9</v>
      </c>
      <c r="R31" s="598">
        <v>4.7</v>
      </c>
      <c r="S31" s="602">
        <v>7.5</v>
      </c>
      <c r="T31" s="598"/>
      <c r="U31" s="598"/>
      <c r="V31" s="598">
        <v>3.38</v>
      </c>
      <c r="W31" s="598">
        <v>266.16</v>
      </c>
      <c r="X31" s="598">
        <v>74.51</v>
      </c>
      <c r="Y31" s="598">
        <v>8.47</v>
      </c>
      <c r="Z31" s="598">
        <v>15.1</v>
      </c>
      <c r="AA31" s="598">
        <v>175.25</v>
      </c>
      <c r="AB31" s="598">
        <v>219.76</v>
      </c>
      <c r="AC31" s="598">
        <v>81.81</v>
      </c>
      <c r="AD31" s="598">
        <v>-13.19</v>
      </c>
      <c r="AE31" s="598">
        <v>311.68</v>
      </c>
      <c r="AF31" s="598">
        <v>76.95</v>
      </c>
      <c r="AG31" s="598">
        <v>-171.59</v>
      </c>
      <c r="AH31" s="611" t="s">
        <v>477</v>
      </c>
      <c r="AI31" s="611" t="s">
        <v>473</v>
      </c>
      <c r="AJ31" s="598" t="s">
        <v>478</v>
      </c>
      <c r="AK31" s="598">
        <v>611838217</v>
      </c>
      <c r="AL31" s="598"/>
    </row>
    <row r="32" spans="1:38" s="74" customFormat="1" ht="12.75">
      <c r="A32" s="604" t="s">
        <v>321</v>
      </c>
      <c r="B32" s="605">
        <v>12</v>
      </c>
      <c r="C32" s="606">
        <v>2015</v>
      </c>
      <c r="D32" s="606">
        <v>10</v>
      </c>
      <c r="E32" s="606">
        <v>29</v>
      </c>
      <c r="F32" s="606">
        <v>9</v>
      </c>
      <c r="G32" s="606">
        <v>46</v>
      </c>
      <c r="H32" s="609">
        <v>41.458</v>
      </c>
      <c r="I32" s="607">
        <v>39.1153</v>
      </c>
      <c r="J32" s="607">
        <v>44.0124</v>
      </c>
      <c r="K32" s="608">
        <v>6.1316</v>
      </c>
      <c r="L32" s="606"/>
      <c r="M32" s="609">
        <v>11.608799999999999</v>
      </c>
      <c r="N32" s="606">
        <v>4.92</v>
      </c>
      <c r="O32" s="606"/>
      <c r="P32" s="606">
        <v>4</v>
      </c>
      <c r="Q32" s="606">
        <v>4.9</v>
      </c>
      <c r="R32" s="606">
        <v>4.7</v>
      </c>
      <c r="S32" s="610">
        <v>26.7</v>
      </c>
      <c r="T32" s="606">
        <v>4.8</v>
      </c>
      <c r="U32" s="606">
        <v>18160000000000000</v>
      </c>
      <c r="V32" s="606">
        <v>11</v>
      </c>
      <c r="W32" s="606">
        <v>72</v>
      </c>
      <c r="X32" s="606">
        <v>76</v>
      </c>
      <c r="Y32" s="606">
        <v>211</v>
      </c>
      <c r="Z32" s="606">
        <v>9</v>
      </c>
      <c r="AA32" s="606">
        <v>341</v>
      </c>
      <c r="AB32" s="606">
        <v>116</v>
      </c>
      <c r="AC32" s="606">
        <v>76</v>
      </c>
      <c r="AD32" s="606">
        <v>179</v>
      </c>
      <c r="AE32" s="606">
        <v>207</v>
      </c>
      <c r="AF32" s="606">
        <v>89</v>
      </c>
      <c r="AG32" s="606">
        <v>14</v>
      </c>
      <c r="AH32" s="612" t="s">
        <v>479</v>
      </c>
      <c r="AI32" s="612" t="s">
        <v>473</v>
      </c>
      <c r="AJ32" s="612" t="s">
        <v>471</v>
      </c>
      <c r="AK32" s="606">
        <v>611838217</v>
      </c>
      <c r="AL32" s="612"/>
    </row>
    <row r="33" spans="1:38" s="74" customFormat="1" ht="12.75">
      <c r="A33" s="590" t="s">
        <v>358</v>
      </c>
      <c r="B33" s="595">
        <v>13</v>
      </c>
      <c r="C33" s="584">
        <v>2015</v>
      </c>
      <c r="D33" s="584">
        <v>12</v>
      </c>
      <c r="E33" s="584">
        <v>24</v>
      </c>
      <c r="F33" s="584">
        <v>22</v>
      </c>
      <c r="G33" s="584">
        <v>39</v>
      </c>
      <c r="H33" s="593">
        <v>23.236</v>
      </c>
      <c r="I33" s="592">
        <v>40.0236</v>
      </c>
      <c r="J33" s="592">
        <v>51.9024</v>
      </c>
      <c r="K33" s="594">
        <v>34.4562</v>
      </c>
      <c r="L33" s="584"/>
      <c r="M33" s="593">
        <v>11.136199999999999</v>
      </c>
      <c r="N33" s="584">
        <v>4.58</v>
      </c>
      <c r="O33" s="584"/>
      <c r="P33" s="584">
        <v>3.6</v>
      </c>
      <c r="Q33" s="584">
        <v>4.7</v>
      </c>
      <c r="R33" s="584">
        <v>4.6</v>
      </c>
      <c r="S33" s="586">
        <v>17</v>
      </c>
      <c r="T33" s="584"/>
      <c r="U33" s="584"/>
      <c r="V33" s="584">
        <v>20</v>
      </c>
      <c r="W33" s="584">
        <v>16</v>
      </c>
      <c r="X33" s="584">
        <v>25</v>
      </c>
      <c r="Y33" s="584">
        <v>276</v>
      </c>
      <c r="Z33" s="584">
        <v>57</v>
      </c>
      <c r="AA33" s="584">
        <v>140</v>
      </c>
      <c r="AB33" s="584">
        <v>142</v>
      </c>
      <c r="AC33" s="584">
        <v>33</v>
      </c>
      <c r="AD33" s="584">
        <v>-38</v>
      </c>
      <c r="AE33" s="584">
        <v>266</v>
      </c>
      <c r="AF33" s="584">
        <v>70</v>
      </c>
      <c r="AG33" s="584">
        <v>-116</v>
      </c>
      <c r="AH33" s="584" t="s">
        <v>470</v>
      </c>
      <c r="AI33" s="606" t="s">
        <v>425</v>
      </c>
      <c r="AJ33" s="584"/>
      <c r="AK33" s="584"/>
      <c r="AL33" s="584" t="s">
        <v>471</v>
      </c>
    </row>
    <row r="34" spans="1:38" s="74" customFormat="1" ht="13.5" thickBot="1">
      <c r="A34" s="616" t="s">
        <v>359</v>
      </c>
      <c r="B34" s="617"/>
      <c r="C34" s="618">
        <v>2015</v>
      </c>
      <c r="D34" s="618">
        <v>12</v>
      </c>
      <c r="E34" s="618">
        <v>25</v>
      </c>
      <c r="F34" s="618">
        <v>3</v>
      </c>
      <c r="G34" s="618">
        <v>22</v>
      </c>
      <c r="H34" s="621">
        <v>36.823</v>
      </c>
      <c r="I34" s="619">
        <v>40.0318</v>
      </c>
      <c r="J34" s="619">
        <v>51.818</v>
      </c>
      <c r="K34" s="620">
        <v>33.8473</v>
      </c>
      <c r="L34" s="618"/>
      <c r="M34" s="621">
        <v>10.2327</v>
      </c>
      <c r="N34" s="618">
        <v>3.93</v>
      </c>
      <c r="O34" s="618"/>
      <c r="P34" s="618"/>
      <c r="Q34" s="618">
        <v>4.4</v>
      </c>
      <c r="R34" s="618">
        <v>4</v>
      </c>
      <c r="S34" s="622">
        <v>52</v>
      </c>
      <c r="T34" s="618"/>
      <c r="U34" s="618"/>
      <c r="V34" s="618">
        <v>46</v>
      </c>
      <c r="W34" s="618">
        <v>67</v>
      </c>
      <c r="X34" s="618">
        <v>32</v>
      </c>
      <c r="Y34" s="618">
        <v>298</v>
      </c>
      <c r="Z34" s="618">
        <v>27</v>
      </c>
      <c r="AA34" s="618">
        <v>189</v>
      </c>
      <c r="AB34" s="618">
        <v>231</v>
      </c>
      <c r="AC34" s="618">
        <v>34</v>
      </c>
      <c r="AD34" s="618">
        <v>19</v>
      </c>
      <c r="AE34" s="618">
        <v>125</v>
      </c>
      <c r="AF34" s="618">
        <v>79</v>
      </c>
      <c r="AG34" s="618">
        <v>122</v>
      </c>
      <c r="AH34" s="618" t="s">
        <v>470</v>
      </c>
      <c r="AI34" s="618" t="s">
        <v>425</v>
      </c>
      <c r="AJ34" s="618"/>
      <c r="AK34" s="618"/>
      <c r="AL34" s="618"/>
    </row>
    <row r="35" ht="13.5" thickTop="1"/>
  </sheetData>
  <sheetProtection/>
  <autoFilter ref="A19:AL34"/>
  <conditionalFormatting sqref="A14">
    <cfRule type="duplicateValues" priority="3" dxfId="3" stopIfTrue="1">
      <formula>AND(COUNTIF($A$14:$A$14,A14)&gt;1,NOT(ISBLANK(A14)))</formula>
    </cfRule>
  </conditionalFormatting>
  <conditionalFormatting sqref="A14">
    <cfRule type="duplicateValues" priority="4" dxfId="3" stopIfTrue="1">
      <formula>AND(COUNTIF($A$14:$A$14,A14)&gt;1,NOT(ISBLANK(A14)))</formula>
    </cfRule>
  </conditionalFormatting>
  <conditionalFormatting sqref="A14">
    <cfRule type="duplicateValues" priority="5" dxfId="3" stopIfTrue="1">
      <formula>AND(COUNTIF($A$14:$A$14,A14)&gt;1,NOT(ISBLANK(A14)))</formula>
    </cfRule>
  </conditionalFormatting>
  <conditionalFormatting sqref="A14">
    <cfRule type="duplicateValues" priority="6" dxfId="3" stopIfTrue="1">
      <formula>AND(COUNTIF($A$14:$A$14,A14)&gt;1,NOT(ISBLANK(A14)))</formula>
    </cfRule>
  </conditionalFormatting>
  <conditionalFormatting sqref="A11">
    <cfRule type="duplicateValues" priority="1" dxfId="3" stopIfTrue="1">
      <formula>AND(COUNTIF($A$11:$A$11,A11)&gt;1,NOT(ISBLANK(A11)))</formula>
    </cfRule>
  </conditionalFormatting>
  <conditionalFormatting sqref="A12">
    <cfRule type="duplicateValues" priority="2" dxfId="3" stopIfTrue="1">
      <formula>AND(COUNTIF($A$12:$A$12,A12)&gt;1,NOT(ISBLANK(A12)))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28125" style="0" customWidth="1"/>
    <col min="2" max="2" width="6.140625" style="0" customWidth="1"/>
    <col min="3" max="3" width="5.00390625" style="0" customWidth="1"/>
    <col min="4" max="4" width="4.421875" style="0" customWidth="1"/>
    <col min="5" max="5" width="5.00390625" style="0" customWidth="1"/>
    <col min="6" max="6" width="3.8515625" style="0" customWidth="1"/>
    <col min="7" max="7" width="4.421875" style="0" customWidth="1"/>
    <col min="8" max="8" width="7.00390625" style="0" customWidth="1"/>
    <col min="9" max="9" width="8.00390625" style="0" customWidth="1"/>
    <col min="10" max="10" width="7.28125" style="0" customWidth="1"/>
    <col min="11" max="11" width="4.8515625" style="0" customWidth="1"/>
    <col min="12" max="12" width="4.57421875" style="0" customWidth="1"/>
    <col min="13" max="13" width="5.00390625" style="0" customWidth="1"/>
    <col min="14" max="14" width="5.28125" style="464" customWidth="1"/>
    <col min="15" max="15" width="47.57421875" style="0" customWidth="1"/>
    <col min="16" max="16" width="34.8515625" style="0" customWidth="1"/>
    <col min="17" max="17" width="12.140625" style="0" customWidth="1"/>
    <col min="18" max="18" width="8.421875" style="0" customWidth="1"/>
    <col min="19" max="19" width="6.8515625" style="0" customWidth="1"/>
    <col min="20" max="20" width="6.7109375" style="0" customWidth="1"/>
    <col min="21" max="21" width="6.57421875" style="0" customWidth="1"/>
    <col min="22" max="22" width="7.28125" style="0" customWidth="1"/>
    <col min="23" max="23" width="6.00390625" style="0" customWidth="1"/>
    <col min="24" max="24" width="6.7109375" style="0" customWidth="1"/>
    <col min="25" max="25" width="5.57421875" style="0" customWidth="1"/>
    <col min="26" max="26" width="5.421875" style="0" customWidth="1"/>
    <col min="27" max="27" width="6.7109375" style="0" customWidth="1"/>
    <col min="28" max="28" width="5.28125" style="0" customWidth="1"/>
    <col min="29" max="29" width="6.7109375" style="0" customWidth="1"/>
    <col min="30" max="31" width="8.8515625" style="0" customWidth="1"/>
  </cols>
  <sheetData>
    <row r="1" spans="1:31" s="717" customFormat="1" ht="17.25" customHeight="1">
      <c r="A1" s="706" t="s">
        <v>363</v>
      </c>
      <c r="B1" s="707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9"/>
      <c r="O1" s="710"/>
      <c r="P1" s="711"/>
      <c r="Q1" s="712"/>
      <c r="R1" s="713"/>
      <c r="S1" s="713"/>
      <c r="T1" s="713"/>
      <c r="U1" s="713"/>
      <c r="V1" s="714"/>
      <c r="W1" s="715"/>
      <c r="X1" s="713"/>
      <c r="Y1" s="716"/>
      <c r="Z1" s="716"/>
      <c r="AA1" s="716"/>
      <c r="AB1" s="716"/>
      <c r="AC1" s="716"/>
      <c r="AD1" s="115"/>
      <c r="AE1" s="115"/>
    </row>
    <row r="2" spans="1:31" ht="15">
      <c r="A2" s="314" t="s">
        <v>498</v>
      </c>
      <c r="B2" s="63"/>
      <c r="C2" s="226"/>
      <c r="D2" s="226"/>
      <c r="E2" s="226"/>
      <c r="F2" s="226"/>
      <c r="G2" s="226"/>
      <c r="H2" s="226"/>
      <c r="I2" s="248"/>
      <c r="J2" s="249"/>
      <c r="K2" s="249"/>
      <c r="L2" s="239"/>
      <c r="M2" s="249"/>
      <c r="N2" s="399"/>
      <c r="O2" s="254"/>
      <c r="P2" s="144"/>
      <c r="Q2" s="144"/>
      <c r="R2" s="144"/>
      <c r="S2" s="144"/>
      <c r="T2" s="144"/>
      <c r="U2" s="144"/>
      <c r="V2" s="259"/>
      <c r="W2" s="69"/>
      <c r="X2" s="64"/>
      <c r="Y2" s="71"/>
      <c r="Z2" s="71"/>
      <c r="AA2" s="71"/>
      <c r="AB2" s="71"/>
      <c r="AC2" s="71"/>
      <c r="AD2" s="1"/>
      <c r="AE2" s="1"/>
    </row>
    <row r="3" spans="1:31" ht="12.75" customHeight="1">
      <c r="A3" s="66" t="s">
        <v>571</v>
      </c>
      <c r="B3" s="63"/>
      <c r="C3" s="226"/>
      <c r="D3" s="226"/>
      <c r="E3" s="226"/>
      <c r="F3" s="226"/>
      <c r="G3" s="226"/>
      <c r="H3" s="226"/>
      <c r="I3" s="227"/>
      <c r="J3" s="226"/>
      <c r="K3" s="226"/>
      <c r="L3" s="226"/>
      <c r="M3" s="226"/>
      <c r="N3" s="656"/>
      <c r="O3" s="246"/>
      <c r="P3" s="65"/>
      <c r="Q3" s="196"/>
      <c r="R3" s="64"/>
      <c r="S3" s="64"/>
      <c r="T3" s="64"/>
      <c r="U3" s="64"/>
      <c r="W3" s="69"/>
      <c r="X3" s="64"/>
      <c r="Y3" s="71"/>
      <c r="Z3" s="71"/>
      <c r="AA3" s="71"/>
      <c r="AB3" s="71"/>
      <c r="AC3" s="71"/>
      <c r="AD3" s="1"/>
      <c r="AE3" s="1"/>
    </row>
    <row r="4" spans="1:31" ht="12.75" customHeight="1">
      <c r="A4" s="66" t="s">
        <v>480</v>
      </c>
      <c r="B4" s="63"/>
      <c r="C4" s="226"/>
      <c r="D4" s="226"/>
      <c r="E4" s="226"/>
      <c r="F4" s="226"/>
      <c r="G4" s="226"/>
      <c r="H4" s="226"/>
      <c r="I4" s="227"/>
      <c r="J4" s="226"/>
      <c r="K4" s="226"/>
      <c r="L4" s="226"/>
      <c r="M4" s="226"/>
      <c r="N4" s="656"/>
      <c r="O4" s="246"/>
      <c r="P4" s="65"/>
      <c r="Q4" s="196"/>
      <c r="R4" s="64"/>
      <c r="S4" s="64"/>
      <c r="T4" s="64"/>
      <c r="U4" s="64"/>
      <c r="V4" s="270"/>
      <c r="W4" s="69"/>
      <c r="X4" s="64"/>
      <c r="Y4" s="71"/>
      <c r="Z4" s="71"/>
      <c r="AA4" s="71"/>
      <c r="AB4" s="71"/>
      <c r="AC4" s="71"/>
      <c r="AD4" s="1"/>
      <c r="AE4" s="1"/>
    </row>
    <row r="5" spans="1:26" ht="12.75" customHeight="1">
      <c r="A5" s="273" t="s">
        <v>352</v>
      </c>
      <c r="B5" s="64"/>
      <c r="C5" s="64"/>
      <c r="D5" s="64"/>
      <c r="E5" s="64"/>
      <c r="F5" s="64"/>
      <c r="G5" s="64"/>
      <c r="H5" s="477"/>
      <c r="I5" s="477"/>
      <c r="J5" s="477"/>
      <c r="K5" s="477"/>
      <c r="L5" s="477"/>
      <c r="M5" s="478"/>
      <c r="P5" s="13"/>
      <c r="Q5" s="13"/>
      <c r="R5" s="479"/>
      <c r="S5" s="479"/>
      <c r="T5" s="215"/>
      <c r="U5" s="480"/>
      <c r="V5" s="481"/>
      <c r="W5" s="481"/>
      <c r="X5" s="481"/>
      <c r="Y5" s="1"/>
      <c r="Z5" s="1"/>
    </row>
    <row r="6" spans="1:26" ht="12.75" customHeight="1">
      <c r="A6" s="13" t="s">
        <v>481</v>
      </c>
      <c r="B6" s="64"/>
      <c r="C6" s="64"/>
      <c r="D6" s="64"/>
      <c r="E6" s="64"/>
      <c r="F6" s="64"/>
      <c r="G6" s="64"/>
      <c r="H6" s="477"/>
      <c r="I6" s="477"/>
      <c r="J6" s="477"/>
      <c r="K6" s="477"/>
      <c r="L6" s="477"/>
      <c r="M6" s="478"/>
      <c r="P6" s="13"/>
      <c r="Q6" s="13"/>
      <c r="R6" s="479"/>
      <c r="S6" s="479"/>
      <c r="T6" s="215"/>
      <c r="U6" s="480"/>
      <c r="V6" s="481"/>
      <c r="W6" s="481"/>
      <c r="X6" s="481"/>
      <c r="Y6" s="1"/>
      <c r="Z6" s="1"/>
    </row>
    <row r="7" spans="1:26" ht="12.75" customHeight="1">
      <c r="A7" s="13" t="s">
        <v>482</v>
      </c>
      <c r="B7" s="64"/>
      <c r="C7" s="64"/>
      <c r="D7" s="64"/>
      <c r="E7" s="64"/>
      <c r="F7" s="64"/>
      <c r="G7" s="64"/>
      <c r="H7" s="477"/>
      <c r="I7" s="477"/>
      <c r="J7" s="477"/>
      <c r="K7" s="477"/>
      <c r="L7" s="477"/>
      <c r="M7" s="478"/>
      <c r="P7" s="13"/>
      <c r="Q7" s="13"/>
      <c r="R7" s="479"/>
      <c r="S7" s="479"/>
      <c r="T7" s="215"/>
      <c r="U7" s="480"/>
      <c r="V7" s="481"/>
      <c r="W7" s="481"/>
      <c r="X7" s="481"/>
      <c r="Y7" s="1"/>
      <c r="Z7" s="1"/>
    </row>
    <row r="8" spans="1:26" ht="12.75" customHeight="1">
      <c r="A8" s="13" t="s">
        <v>483</v>
      </c>
      <c r="B8" s="64"/>
      <c r="C8" s="64"/>
      <c r="D8" s="64"/>
      <c r="E8" s="64"/>
      <c r="F8" s="64"/>
      <c r="G8" s="64"/>
      <c r="H8" s="477"/>
      <c r="I8" s="477"/>
      <c r="J8" s="477"/>
      <c r="K8" s="477"/>
      <c r="L8" s="477"/>
      <c r="M8" s="478"/>
      <c r="P8" s="13"/>
      <c r="Q8" s="13"/>
      <c r="R8" s="479"/>
      <c r="S8" s="479"/>
      <c r="T8" s="215"/>
      <c r="U8" s="480"/>
      <c r="V8" s="481"/>
      <c r="W8" s="481"/>
      <c r="X8" s="481"/>
      <c r="Y8" s="1"/>
      <c r="Z8" s="1"/>
    </row>
    <row r="9" spans="1:26" ht="12.75" customHeight="1">
      <c r="A9" s="273" t="s">
        <v>484</v>
      </c>
      <c r="B9" s="64"/>
      <c r="C9" s="64"/>
      <c r="D9" s="64"/>
      <c r="E9" s="64"/>
      <c r="F9" s="64"/>
      <c r="G9" s="64"/>
      <c r="H9" s="477"/>
      <c r="I9" s="477"/>
      <c r="J9" s="477"/>
      <c r="K9" s="477"/>
      <c r="L9" s="477"/>
      <c r="M9" s="478"/>
      <c r="N9" s="463"/>
      <c r="O9" s="482"/>
      <c r="P9" s="13"/>
      <c r="Q9" s="13"/>
      <c r="R9" s="479"/>
      <c r="S9" s="479"/>
      <c r="T9" s="215"/>
      <c r="U9" s="480"/>
      <c r="V9" s="481"/>
      <c r="W9" s="481"/>
      <c r="X9" s="481"/>
      <c r="Y9" s="1"/>
      <c r="Z9" s="1"/>
    </row>
    <row r="10" spans="1:26" ht="12.75" customHeight="1">
      <c r="A10" s="346" t="s">
        <v>457</v>
      </c>
      <c r="B10" s="64"/>
      <c r="C10" s="64"/>
      <c r="D10" s="64"/>
      <c r="E10" s="64"/>
      <c r="F10" s="64"/>
      <c r="G10" s="64"/>
      <c r="H10" s="477"/>
      <c r="I10" s="477"/>
      <c r="J10" s="477"/>
      <c r="K10" s="477"/>
      <c r="L10" s="477"/>
      <c r="M10" s="478"/>
      <c r="N10" s="657"/>
      <c r="O10" s="482"/>
      <c r="P10" s="13"/>
      <c r="Q10" s="13"/>
      <c r="R10" s="479"/>
      <c r="S10" s="479"/>
      <c r="T10" s="215"/>
      <c r="U10" s="480"/>
      <c r="V10" s="481"/>
      <c r="W10" s="481"/>
      <c r="X10" s="481"/>
      <c r="Y10" s="1"/>
      <c r="Z10" s="1"/>
    </row>
    <row r="11" spans="1:26" ht="12.75" customHeight="1">
      <c r="A11" s="346" t="s">
        <v>458</v>
      </c>
      <c r="B11" s="64"/>
      <c r="C11" s="64"/>
      <c r="D11" s="64"/>
      <c r="E11" s="64"/>
      <c r="F11" s="64"/>
      <c r="G11" s="64"/>
      <c r="H11" s="477"/>
      <c r="I11" s="477"/>
      <c r="J11" s="477"/>
      <c r="K11" s="477"/>
      <c r="L11" s="477"/>
      <c r="M11" s="478"/>
      <c r="N11" s="657"/>
      <c r="O11" s="482"/>
      <c r="P11" s="13"/>
      <c r="Q11" s="13"/>
      <c r="R11" s="479"/>
      <c r="S11" s="479"/>
      <c r="T11" s="215"/>
      <c r="U11" s="480"/>
      <c r="V11" s="481"/>
      <c r="W11" s="481"/>
      <c r="X11" s="481"/>
      <c r="Y11" s="1"/>
      <c r="Z11" s="1"/>
    </row>
    <row r="12" spans="1:26" ht="12.75" customHeight="1">
      <c r="A12" s="698" t="s">
        <v>564</v>
      </c>
      <c r="B12" s="64"/>
      <c r="C12" s="64"/>
      <c r="D12" s="64"/>
      <c r="E12" s="64"/>
      <c r="F12" s="64"/>
      <c r="G12" s="64"/>
      <c r="H12" s="477"/>
      <c r="I12" s="477"/>
      <c r="J12" s="477"/>
      <c r="K12" s="477"/>
      <c r="L12" s="477"/>
      <c r="M12" s="478"/>
      <c r="N12" s="657"/>
      <c r="O12" s="482"/>
      <c r="P12" s="13"/>
      <c r="Q12" s="13"/>
      <c r="R12" s="479"/>
      <c r="S12" s="479"/>
      <c r="T12" s="215"/>
      <c r="U12" s="480"/>
      <c r="V12" s="481"/>
      <c r="W12" s="481"/>
      <c r="X12" s="481"/>
      <c r="Y12" s="1"/>
      <c r="Z12" s="1"/>
    </row>
    <row r="13" spans="1:26" ht="12.75" customHeight="1">
      <c r="A13" s="698" t="s">
        <v>570</v>
      </c>
      <c r="B13" s="64"/>
      <c r="C13" s="64"/>
      <c r="D13" s="64"/>
      <c r="E13" s="64"/>
      <c r="F13" s="64"/>
      <c r="G13" s="64"/>
      <c r="H13" s="477"/>
      <c r="I13" s="477"/>
      <c r="J13" s="477"/>
      <c r="K13" s="477"/>
      <c r="L13" s="477"/>
      <c r="M13" s="478"/>
      <c r="N13" s="657"/>
      <c r="O13" s="482"/>
      <c r="P13" s="13"/>
      <c r="Q13" s="13"/>
      <c r="R13" s="479"/>
      <c r="S13" s="479"/>
      <c r="T13" s="215"/>
      <c r="U13" s="480"/>
      <c r="V13" s="481"/>
      <c r="W13" s="481"/>
      <c r="X13" s="481"/>
      <c r="Y13" s="1"/>
      <c r="Z13" s="1"/>
    </row>
    <row r="14" spans="1:26" ht="12.75" customHeight="1">
      <c r="A14" s="304" t="s">
        <v>485</v>
      </c>
      <c r="B14" s="64"/>
      <c r="C14" s="64"/>
      <c r="D14" s="64"/>
      <c r="E14" s="64"/>
      <c r="F14" s="64"/>
      <c r="G14" s="64"/>
      <c r="H14" s="477"/>
      <c r="I14" s="477"/>
      <c r="J14" s="477"/>
      <c r="K14" s="477"/>
      <c r="L14" s="477"/>
      <c r="M14" s="478"/>
      <c r="N14" s="657"/>
      <c r="O14" s="482"/>
      <c r="P14" s="13"/>
      <c r="Q14" s="13"/>
      <c r="R14" s="479"/>
      <c r="S14" s="479"/>
      <c r="T14" s="215"/>
      <c r="U14" s="480"/>
      <c r="V14" s="481"/>
      <c r="W14" s="481"/>
      <c r="X14" s="481"/>
      <c r="Y14" s="1"/>
      <c r="Z14" s="1"/>
    </row>
    <row r="15" spans="1:26" ht="12.75" customHeight="1">
      <c r="A15" s="697" t="s">
        <v>572</v>
      </c>
      <c r="B15" s="64"/>
      <c r="C15" s="64"/>
      <c r="D15" s="64"/>
      <c r="E15" s="64"/>
      <c r="F15" s="64"/>
      <c r="G15" s="64"/>
      <c r="H15" s="477"/>
      <c r="I15" s="477"/>
      <c r="J15" s="477"/>
      <c r="K15" s="477"/>
      <c r="L15" s="477"/>
      <c r="M15" s="478"/>
      <c r="N15" s="657"/>
      <c r="O15" s="482"/>
      <c r="P15" s="13"/>
      <c r="Q15" s="13"/>
      <c r="R15" s="479"/>
      <c r="S15" s="479"/>
      <c r="T15" s="215"/>
      <c r="U15" s="480"/>
      <c r="V15" s="481"/>
      <c r="W15" s="481"/>
      <c r="X15" s="481"/>
      <c r="Y15" s="1"/>
      <c r="Z15" s="1"/>
    </row>
    <row r="16" spans="1:26" ht="12.75" customHeight="1">
      <c r="A16" s="304" t="s">
        <v>486</v>
      </c>
      <c r="B16" s="64"/>
      <c r="C16" s="64"/>
      <c r="D16" s="64"/>
      <c r="E16" s="64"/>
      <c r="F16" s="64"/>
      <c r="G16" s="64"/>
      <c r="H16" s="477"/>
      <c r="I16" s="477"/>
      <c r="J16" s="477"/>
      <c r="K16" s="477"/>
      <c r="L16" s="477"/>
      <c r="M16" s="478"/>
      <c r="N16" s="657"/>
      <c r="O16" s="482"/>
      <c r="P16" s="13"/>
      <c r="Q16" s="13"/>
      <c r="R16" s="479"/>
      <c r="S16" s="479"/>
      <c r="T16" s="215"/>
      <c r="U16" s="480"/>
      <c r="V16" s="481"/>
      <c r="W16" s="481"/>
      <c r="X16" s="481"/>
      <c r="Y16" s="1"/>
      <c r="Z16" s="1"/>
    </row>
    <row r="17" spans="1:26" ht="12.75" customHeight="1">
      <c r="A17" s="304" t="s">
        <v>509</v>
      </c>
      <c r="B17" s="64"/>
      <c r="C17" s="64"/>
      <c r="D17" s="64"/>
      <c r="E17" s="64"/>
      <c r="F17" s="64"/>
      <c r="G17" s="64"/>
      <c r="H17" s="477"/>
      <c r="I17" s="477"/>
      <c r="J17" s="477"/>
      <c r="K17" s="477"/>
      <c r="L17" s="477"/>
      <c r="M17" s="478"/>
      <c r="N17" s="657"/>
      <c r="O17" s="482"/>
      <c r="P17" s="13"/>
      <c r="Q17" s="13"/>
      <c r="R17" s="479"/>
      <c r="S17" s="479"/>
      <c r="T17" s="215"/>
      <c r="U17" s="480"/>
      <c r="V17" s="481"/>
      <c r="W17" s="481"/>
      <c r="X17" s="481"/>
      <c r="Y17" s="1"/>
      <c r="Z17" s="1"/>
    </row>
    <row r="18" spans="1:26" ht="15" customHeight="1">
      <c r="A18" s="304"/>
      <c r="B18" s="64"/>
      <c r="C18" s="64"/>
      <c r="D18" s="64"/>
      <c r="E18" s="64"/>
      <c r="F18" s="64"/>
      <c r="G18" s="64"/>
      <c r="H18" s="477"/>
      <c r="I18" s="477"/>
      <c r="J18" s="477"/>
      <c r="K18" s="477"/>
      <c r="L18" s="477"/>
      <c r="M18" s="478"/>
      <c r="N18" s="657"/>
      <c r="O18" s="482"/>
      <c r="P18" s="13"/>
      <c r="Q18" s="13"/>
      <c r="R18" s="479"/>
      <c r="S18" s="479"/>
      <c r="T18" s="215"/>
      <c r="U18" s="480"/>
      <c r="V18" s="481"/>
      <c r="W18" s="481"/>
      <c r="X18" s="481"/>
      <c r="Y18" s="1"/>
      <c r="Z18" s="1"/>
    </row>
    <row r="19" spans="1:31" s="456" customFormat="1" ht="51">
      <c r="A19" s="67" t="s">
        <v>107</v>
      </c>
      <c r="B19" s="67" t="s">
        <v>108</v>
      </c>
      <c r="C19" s="67" t="s">
        <v>5</v>
      </c>
      <c r="D19" s="67" t="s">
        <v>6</v>
      </c>
      <c r="E19" s="67" t="s">
        <v>7</v>
      </c>
      <c r="F19" s="67" t="s">
        <v>8</v>
      </c>
      <c r="G19" s="67" t="s">
        <v>9</v>
      </c>
      <c r="H19" s="67" t="s">
        <v>10</v>
      </c>
      <c r="I19" s="256" t="s">
        <v>21</v>
      </c>
      <c r="J19" s="256" t="s">
        <v>22</v>
      </c>
      <c r="K19" s="257" t="s">
        <v>11</v>
      </c>
      <c r="L19" s="68" t="s">
        <v>499</v>
      </c>
      <c r="M19" s="258" t="s">
        <v>13</v>
      </c>
      <c r="N19" s="67" t="s">
        <v>109</v>
      </c>
      <c r="O19" s="67" t="s">
        <v>143</v>
      </c>
      <c r="P19" s="67" t="s">
        <v>2</v>
      </c>
      <c r="Q19" s="67" t="s">
        <v>4</v>
      </c>
      <c r="R19" s="67" t="s">
        <v>534</v>
      </c>
      <c r="S19" s="135" t="s">
        <v>535</v>
      </c>
      <c r="T19" s="135" t="s">
        <v>536</v>
      </c>
      <c r="U19" s="272" t="s">
        <v>524</v>
      </c>
      <c r="V19" s="53" t="s">
        <v>507</v>
      </c>
      <c r="W19" s="53" t="s">
        <v>508</v>
      </c>
      <c r="X19" s="68" t="s">
        <v>110</v>
      </c>
      <c r="Y19" s="59" t="s">
        <v>129</v>
      </c>
      <c r="Z19" s="236" t="s">
        <v>111</v>
      </c>
      <c r="AA19" s="236" t="s">
        <v>135</v>
      </c>
      <c r="AB19" s="59" t="s">
        <v>136</v>
      </c>
      <c r="AC19" s="645" t="s">
        <v>3</v>
      </c>
      <c r="AD19" s="646"/>
      <c r="AE19" s="647"/>
    </row>
    <row r="20" spans="1:31" ht="13.5" thickBot="1">
      <c r="A20" s="628">
        <v>1</v>
      </c>
      <c r="B20" s="628">
        <v>2</v>
      </c>
      <c r="C20" s="628">
        <v>3</v>
      </c>
      <c r="D20" s="628">
        <v>4</v>
      </c>
      <c r="E20" s="628">
        <v>5</v>
      </c>
      <c r="F20" s="628">
        <v>6</v>
      </c>
      <c r="G20" s="628">
        <v>7</v>
      </c>
      <c r="H20" s="628">
        <v>8</v>
      </c>
      <c r="I20" s="628">
        <v>9</v>
      </c>
      <c r="J20" s="628">
        <v>10</v>
      </c>
      <c r="K20" s="628">
        <v>11</v>
      </c>
      <c r="L20" s="628">
        <v>12</v>
      </c>
      <c r="M20" s="628">
        <v>13</v>
      </c>
      <c r="N20" s="628">
        <v>14</v>
      </c>
      <c r="O20" s="628">
        <v>15</v>
      </c>
      <c r="P20" s="628">
        <v>16</v>
      </c>
      <c r="Q20" s="628">
        <v>17</v>
      </c>
      <c r="R20" s="628">
        <v>18</v>
      </c>
      <c r="S20" s="628">
        <v>19</v>
      </c>
      <c r="T20" s="628">
        <v>20</v>
      </c>
      <c r="U20" s="628">
        <v>21</v>
      </c>
      <c r="V20" s="629">
        <v>22</v>
      </c>
      <c r="W20" s="629">
        <v>23</v>
      </c>
      <c r="X20" s="629">
        <v>24</v>
      </c>
      <c r="Y20" s="629">
        <v>25</v>
      </c>
      <c r="Z20" s="629">
        <v>26</v>
      </c>
      <c r="AA20" s="629">
        <v>27</v>
      </c>
      <c r="AB20" s="629">
        <v>28</v>
      </c>
      <c r="AC20" s="629">
        <v>29</v>
      </c>
      <c r="AD20" s="271"/>
      <c r="AE20" s="6"/>
    </row>
    <row r="21" spans="1:31" s="253" customFormat="1" ht="13.5" thickTop="1">
      <c r="A21" s="517" t="s">
        <v>216</v>
      </c>
      <c r="B21" s="251"/>
      <c r="C21" s="493">
        <v>2015</v>
      </c>
      <c r="D21" s="493">
        <v>1</v>
      </c>
      <c r="E21" s="493">
        <v>7</v>
      </c>
      <c r="F21" s="493">
        <v>23</v>
      </c>
      <c r="G21" s="493">
        <v>0</v>
      </c>
      <c r="H21" s="408">
        <v>55.4</v>
      </c>
      <c r="I21" s="494">
        <v>39.29</v>
      </c>
      <c r="J21" s="251">
        <v>45.96</v>
      </c>
      <c r="K21" s="251">
        <v>7</v>
      </c>
      <c r="L21" s="408">
        <v>10.6</v>
      </c>
      <c r="M21" s="432">
        <v>4.2</v>
      </c>
      <c r="N21" s="399">
        <v>1</v>
      </c>
      <c r="O21" s="362" t="s">
        <v>409</v>
      </c>
      <c r="P21" s="495"/>
      <c r="Q21" s="495" t="s">
        <v>121</v>
      </c>
      <c r="R21" s="542">
        <v>30780</v>
      </c>
      <c r="S21" s="630">
        <v>38.91</v>
      </c>
      <c r="T21" s="630">
        <v>46.02</v>
      </c>
      <c r="U21" s="448">
        <f aca="true" t="shared" si="0" ref="U21:U52">ROUND(6371*ACOS(SIN(PI()/180*I21)*SIN(PI()/180*S21)+COS(PI()/180*I21)*COS(PI()/180*S21)*COS(PI()/180*J21-PI()/180*T21)),0)</f>
        <v>43</v>
      </c>
      <c r="V21" s="497">
        <v>3</v>
      </c>
      <c r="W21" s="648"/>
      <c r="X21" s="648" t="s">
        <v>489</v>
      </c>
      <c r="Y21" s="408"/>
      <c r="Z21" s="408">
        <v>3.3</v>
      </c>
      <c r="AA21" s="408">
        <v>4.3</v>
      </c>
      <c r="AB21" s="408">
        <v>4.2</v>
      </c>
      <c r="AC21" s="543"/>
      <c r="AD21" s="251"/>
      <c r="AE21" s="251"/>
    </row>
    <row r="22" spans="1:31" s="253" customFormat="1" ht="12.75">
      <c r="A22" s="519" t="s">
        <v>216</v>
      </c>
      <c r="B22" s="444"/>
      <c r="C22" s="488">
        <v>2015</v>
      </c>
      <c r="D22" s="488">
        <v>1</v>
      </c>
      <c r="E22" s="488">
        <v>7</v>
      </c>
      <c r="F22" s="488">
        <v>23</v>
      </c>
      <c r="G22" s="488">
        <v>0</v>
      </c>
      <c r="H22" s="445">
        <v>55.4</v>
      </c>
      <c r="I22" s="489">
        <v>39.29</v>
      </c>
      <c r="J22" s="444">
        <v>45.96</v>
      </c>
      <c r="K22" s="444">
        <v>7</v>
      </c>
      <c r="L22" s="445">
        <v>10.6</v>
      </c>
      <c r="M22" s="569">
        <v>4.2</v>
      </c>
      <c r="N22" s="531"/>
      <c r="O22" s="490"/>
      <c r="P22" s="501"/>
      <c r="Q22" s="539" t="s">
        <v>388</v>
      </c>
      <c r="R22" s="539">
        <v>26931</v>
      </c>
      <c r="S22" s="631">
        <v>39.21</v>
      </c>
      <c r="T22" s="631">
        <v>45.41</v>
      </c>
      <c r="U22" s="449">
        <f t="shared" si="0"/>
        <v>48</v>
      </c>
      <c r="V22" s="491">
        <v>3</v>
      </c>
      <c r="W22" s="649"/>
      <c r="X22" s="649" t="s">
        <v>489</v>
      </c>
      <c r="Y22" s="540"/>
      <c r="Z22" s="540"/>
      <c r="AA22" s="540"/>
      <c r="AB22" s="540"/>
      <c r="AC22" s="541"/>
      <c r="AD22" s="251"/>
      <c r="AE22" s="251"/>
    </row>
    <row r="23" spans="1:31" s="253" customFormat="1" ht="12.75">
      <c r="A23" s="518" t="s">
        <v>223</v>
      </c>
      <c r="B23" s="446">
        <v>2</v>
      </c>
      <c r="C23" s="483">
        <v>2015</v>
      </c>
      <c r="D23" s="483">
        <v>1</v>
      </c>
      <c r="E23" s="483">
        <v>24</v>
      </c>
      <c r="F23" s="483">
        <v>1</v>
      </c>
      <c r="G23" s="483">
        <v>17</v>
      </c>
      <c r="H23" s="447">
        <v>41.1</v>
      </c>
      <c r="I23" s="484">
        <v>38.0661</v>
      </c>
      <c r="J23" s="484">
        <v>47.1016</v>
      </c>
      <c r="K23" s="510">
        <v>10</v>
      </c>
      <c r="L23" s="447">
        <v>11.2057</v>
      </c>
      <c r="M23" s="567">
        <v>4.63</v>
      </c>
      <c r="N23" s="530">
        <v>2</v>
      </c>
      <c r="O23" s="568"/>
      <c r="P23" s="554" t="s">
        <v>511</v>
      </c>
      <c r="Q23" s="485" t="s">
        <v>506</v>
      </c>
      <c r="R23" s="555">
        <v>56350</v>
      </c>
      <c r="S23" s="632">
        <v>38.39</v>
      </c>
      <c r="T23" s="632">
        <v>47.67</v>
      </c>
      <c r="U23" s="448">
        <f t="shared" si="0"/>
        <v>61</v>
      </c>
      <c r="V23" s="486"/>
      <c r="W23" s="655">
        <v>4</v>
      </c>
      <c r="X23" s="650" t="s">
        <v>496</v>
      </c>
      <c r="Y23" s="447"/>
      <c r="Z23" s="446">
        <v>3.4</v>
      </c>
      <c r="AA23" s="447">
        <v>4.6</v>
      </c>
      <c r="AB23" s="447">
        <v>4.4</v>
      </c>
      <c r="AC23" s="538"/>
      <c r="AD23" s="251"/>
      <c r="AE23" s="251"/>
    </row>
    <row r="24" spans="1:31" s="253" customFormat="1" ht="12.75">
      <c r="A24" s="519" t="s">
        <v>223</v>
      </c>
      <c r="B24" s="444">
        <v>2</v>
      </c>
      <c r="C24" s="488">
        <v>2015</v>
      </c>
      <c r="D24" s="488">
        <v>1</v>
      </c>
      <c r="E24" s="488">
        <v>24</v>
      </c>
      <c r="F24" s="488">
        <v>1</v>
      </c>
      <c r="G24" s="488">
        <v>17</v>
      </c>
      <c r="H24" s="445">
        <v>41.1</v>
      </c>
      <c r="I24" s="489">
        <v>38.0661</v>
      </c>
      <c r="J24" s="489">
        <v>47.1016</v>
      </c>
      <c r="K24" s="499">
        <v>10</v>
      </c>
      <c r="L24" s="445">
        <v>11.2057</v>
      </c>
      <c r="M24" s="569">
        <v>4.63</v>
      </c>
      <c r="N24" s="533"/>
      <c r="O24" s="511"/>
      <c r="P24" s="556"/>
      <c r="Q24" s="501" t="s">
        <v>504</v>
      </c>
      <c r="R24" s="557">
        <v>56157</v>
      </c>
      <c r="S24" s="633">
        <v>38.06</v>
      </c>
      <c r="T24" s="633">
        <v>46.29</v>
      </c>
      <c r="U24" s="449">
        <f t="shared" si="0"/>
        <v>71</v>
      </c>
      <c r="V24" s="491"/>
      <c r="W24" s="649">
        <v>3</v>
      </c>
      <c r="X24" s="651" t="s">
        <v>496</v>
      </c>
      <c r="Y24" s="540"/>
      <c r="Z24" s="540"/>
      <c r="AA24" s="540"/>
      <c r="AB24" s="540"/>
      <c r="AC24" s="541"/>
      <c r="AD24" s="251"/>
      <c r="AE24" s="251"/>
    </row>
    <row r="25" spans="1:31" s="253" customFormat="1" ht="25.5">
      <c r="A25" s="517" t="s">
        <v>225</v>
      </c>
      <c r="B25" s="251"/>
      <c r="C25" s="493">
        <v>2015</v>
      </c>
      <c r="D25" s="251">
        <v>1</v>
      </c>
      <c r="E25" s="251">
        <v>26</v>
      </c>
      <c r="F25" s="251">
        <v>3</v>
      </c>
      <c r="G25" s="251">
        <v>30</v>
      </c>
      <c r="H25" s="408">
        <v>12.4</v>
      </c>
      <c r="I25" s="494">
        <v>41.19</v>
      </c>
      <c r="J25" s="494">
        <v>48.72</v>
      </c>
      <c r="K25" s="437">
        <v>7</v>
      </c>
      <c r="L25" s="408">
        <v>11.6</v>
      </c>
      <c r="M25" s="370">
        <v>4.9</v>
      </c>
      <c r="N25" s="532">
        <v>3</v>
      </c>
      <c r="O25" s="362" t="s">
        <v>342</v>
      </c>
      <c r="P25" s="251" t="s">
        <v>510</v>
      </c>
      <c r="Q25" s="365" t="s">
        <v>487</v>
      </c>
      <c r="R25" s="542">
        <v>50375</v>
      </c>
      <c r="S25" s="630">
        <v>41.208</v>
      </c>
      <c r="T25" s="630">
        <v>48.999</v>
      </c>
      <c r="U25" s="448">
        <f t="shared" si="0"/>
        <v>23</v>
      </c>
      <c r="V25" s="497">
        <v>4.5</v>
      </c>
      <c r="W25" s="496"/>
      <c r="X25" s="652" t="s">
        <v>489</v>
      </c>
      <c r="Y25" s="351">
        <v>4.2</v>
      </c>
      <c r="Z25" s="351">
        <v>4.2</v>
      </c>
      <c r="AA25" s="351">
        <v>4.9</v>
      </c>
      <c r="AB25" s="351">
        <v>4.9</v>
      </c>
      <c r="AC25" s="543"/>
      <c r="AD25" s="251"/>
      <c r="AE25" s="251"/>
    </row>
    <row r="26" spans="1:31" s="253" customFormat="1" ht="12.75">
      <c r="A26" s="517" t="s">
        <v>225</v>
      </c>
      <c r="B26" s="251"/>
      <c r="C26" s="493">
        <v>2015</v>
      </c>
      <c r="D26" s="251">
        <v>1</v>
      </c>
      <c r="E26" s="251">
        <v>26</v>
      </c>
      <c r="F26" s="251">
        <v>3</v>
      </c>
      <c r="G26" s="251">
        <v>30</v>
      </c>
      <c r="H26" s="408">
        <v>12.4</v>
      </c>
      <c r="I26" s="494">
        <v>41.19</v>
      </c>
      <c r="J26" s="494">
        <v>48.72</v>
      </c>
      <c r="K26" s="437">
        <v>7</v>
      </c>
      <c r="L26" s="408">
        <v>11.6</v>
      </c>
      <c r="M26" s="370">
        <v>4.9</v>
      </c>
      <c r="N26" s="532"/>
      <c r="O26" s="365"/>
      <c r="P26" s="365"/>
      <c r="Q26" s="365" t="s">
        <v>59</v>
      </c>
      <c r="R26" s="544">
        <v>20623</v>
      </c>
      <c r="S26" s="634">
        <v>41.35</v>
      </c>
      <c r="T26" s="634">
        <v>48.49</v>
      </c>
      <c r="U26" s="448">
        <f t="shared" si="0"/>
        <v>26</v>
      </c>
      <c r="V26" s="497">
        <v>4</v>
      </c>
      <c r="W26" s="496"/>
      <c r="X26" s="652" t="s">
        <v>489</v>
      </c>
      <c r="Y26" s="408"/>
      <c r="Z26" s="251"/>
      <c r="AA26" s="408"/>
      <c r="AB26" s="251"/>
      <c r="AC26" s="543"/>
      <c r="AD26" s="251"/>
      <c r="AE26" s="251"/>
    </row>
    <row r="27" spans="1:31" s="253" customFormat="1" ht="12.75">
      <c r="A27" s="517" t="s">
        <v>225</v>
      </c>
      <c r="B27" s="251"/>
      <c r="C27" s="493">
        <v>2015</v>
      </c>
      <c r="D27" s="251">
        <v>1</v>
      </c>
      <c r="E27" s="251">
        <v>26</v>
      </c>
      <c r="F27" s="251">
        <v>3</v>
      </c>
      <c r="G27" s="251">
        <v>30</v>
      </c>
      <c r="H27" s="408">
        <v>12.4</v>
      </c>
      <c r="I27" s="494">
        <v>41.19</v>
      </c>
      <c r="J27" s="494">
        <v>48.72</v>
      </c>
      <c r="K27" s="437">
        <v>7</v>
      </c>
      <c r="L27" s="408">
        <v>11.6</v>
      </c>
      <c r="M27" s="370">
        <v>4.9</v>
      </c>
      <c r="N27" s="532"/>
      <c r="O27" s="365"/>
      <c r="P27" s="365"/>
      <c r="Q27" s="365" t="s">
        <v>87</v>
      </c>
      <c r="R27" s="544">
        <v>37688</v>
      </c>
      <c r="S27" s="634">
        <v>41.09</v>
      </c>
      <c r="T27" s="634">
        <v>49.11</v>
      </c>
      <c r="U27" s="448">
        <f t="shared" si="0"/>
        <v>35</v>
      </c>
      <c r="V27" s="497">
        <v>4</v>
      </c>
      <c r="W27" s="496"/>
      <c r="X27" s="652" t="s">
        <v>489</v>
      </c>
      <c r="Y27" s="408"/>
      <c r="Z27" s="251"/>
      <c r="AA27" s="408"/>
      <c r="AB27" s="355"/>
      <c r="AC27" s="543"/>
      <c r="AD27" s="251"/>
      <c r="AE27" s="251"/>
    </row>
    <row r="28" spans="1:31" s="253" customFormat="1" ht="12.75">
      <c r="A28" s="517" t="s">
        <v>225</v>
      </c>
      <c r="B28" s="251"/>
      <c r="C28" s="493">
        <v>2015</v>
      </c>
      <c r="D28" s="251">
        <v>1</v>
      </c>
      <c r="E28" s="251">
        <v>26</v>
      </c>
      <c r="F28" s="251">
        <v>3</v>
      </c>
      <c r="G28" s="251">
        <v>30</v>
      </c>
      <c r="H28" s="408">
        <v>12.4</v>
      </c>
      <c r="I28" s="494">
        <v>41.19</v>
      </c>
      <c r="J28" s="494">
        <v>48.72</v>
      </c>
      <c r="K28" s="437">
        <v>7</v>
      </c>
      <c r="L28" s="408">
        <v>11.6</v>
      </c>
      <c r="M28" s="370">
        <v>4.9</v>
      </c>
      <c r="N28" s="532"/>
      <c r="O28" s="365"/>
      <c r="P28" s="365"/>
      <c r="Q28" s="365" t="s">
        <v>85</v>
      </c>
      <c r="R28" s="544">
        <v>32743</v>
      </c>
      <c r="S28" s="634">
        <v>40.782</v>
      </c>
      <c r="T28" s="634">
        <v>48.601</v>
      </c>
      <c r="U28" s="448">
        <f t="shared" si="0"/>
        <v>46</v>
      </c>
      <c r="V28" s="497">
        <v>3.5</v>
      </c>
      <c r="W28" s="496"/>
      <c r="X28" s="652" t="s">
        <v>489</v>
      </c>
      <c r="Y28" s="408"/>
      <c r="Z28" s="251"/>
      <c r="AA28" s="408"/>
      <c r="AB28" s="251"/>
      <c r="AC28" s="543"/>
      <c r="AD28" s="251"/>
      <c r="AE28" s="251"/>
    </row>
    <row r="29" spans="1:31" s="253" customFormat="1" ht="12.75">
      <c r="A29" s="517" t="s">
        <v>225</v>
      </c>
      <c r="B29" s="251"/>
      <c r="C29" s="493">
        <v>2015</v>
      </c>
      <c r="D29" s="251">
        <v>1</v>
      </c>
      <c r="E29" s="251">
        <v>26</v>
      </c>
      <c r="F29" s="251">
        <v>3</v>
      </c>
      <c r="G29" s="251">
        <v>30</v>
      </c>
      <c r="H29" s="408">
        <v>12.4</v>
      </c>
      <c r="I29" s="494">
        <v>41.19</v>
      </c>
      <c r="J29" s="494">
        <v>48.72</v>
      </c>
      <c r="K29" s="437">
        <v>7</v>
      </c>
      <c r="L29" s="408">
        <v>11.6</v>
      </c>
      <c r="M29" s="370">
        <v>4.9</v>
      </c>
      <c r="N29" s="532"/>
      <c r="O29" s="365"/>
      <c r="P29" s="365"/>
      <c r="Q29" s="365" t="s">
        <v>133</v>
      </c>
      <c r="R29" s="545">
        <v>47378</v>
      </c>
      <c r="S29" s="635">
        <v>40.64</v>
      </c>
      <c r="T29" s="635">
        <v>48.64</v>
      </c>
      <c r="U29" s="448">
        <f t="shared" si="0"/>
        <v>62</v>
      </c>
      <c r="V29" s="497">
        <v>2.5</v>
      </c>
      <c r="W29" s="496"/>
      <c r="X29" s="652" t="s">
        <v>489</v>
      </c>
      <c r="Y29" s="408"/>
      <c r="Z29" s="251"/>
      <c r="AA29" s="408"/>
      <c r="AB29" s="251"/>
      <c r="AC29" s="543"/>
      <c r="AD29" s="251"/>
      <c r="AE29" s="251"/>
    </row>
    <row r="30" spans="1:31" s="253" customFormat="1" ht="12.75">
      <c r="A30" s="517" t="s">
        <v>225</v>
      </c>
      <c r="B30" s="251"/>
      <c r="C30" s="493">
        <v>2015</v>
      </c>
      <c r="D30" s="251">
        <v>1</v>
      </c>
      <c r="E30" s="251">
        <v>26</v>
      </c>
      <c r="F30" s="251">
        <v>3</v>
      </c>
      <c r="G30" s="251">
        <v>30</v>
      </c>
      <c r="H30" s="408">
        <v>12.4</v>
      </c>
      <c r="I30" s="494">
        <v>41.19</v>
      </c>
      <c r="J30" s="494">
        <v>48.72</v>
      </c>
      <c r="K30" s="437">
        <v>7</v>
      </c>
      <c r="L30" s="408">
        <v>11.6</v>
      </c>
      <c r="M30" s="370">
        <v>4.9</v>
      </c>
      <c r="N30" s="532"/>
      <c r="O30" s="365"/>
      <c r="P30" s="365"/>
      <c r="Q30" s="365" t="s">
        <v>69</v>
      </c>
      <c r="R30" s="546">
        <v>55092</v>
      </c>
      <c r="S30" s="636">
        <v>40.784</v>
      </c>
      <c r="T30" s="636">
        <v>48.144</v>
      </c>
      <c r="U30" s="448">
        <f t="shared" si="0"/>
        <v>66</v>
      </c>
      <c r="V30" s="497">
        <v>2.5</v>
      </c>
      <c r="W30" s="496"/>
      <c r="X30" s="652" t="s">
        <v>489</v>
      </c>
      <c r="Y30" s="547"/>
      <c r="Z30" s="547"/>
      <c r="AA30" s="547"/>
      <c r="AB30" s="547"/>
      <c r="AC30" s="543"/>
      <c r="AD30" s="251"/>
      <c r="AE30" s="251"/>
    </row>
    <row r="31" spans="1:31" s="253" customFormat="1" ht="12.75">
      <c r="A31" s="519" t="s">
        <v>225</v>
      </c>
      <c r="B31" s="444"/>
      <c r="C31" s="488">
        <v>2015</v>
      </c>
      <c r="D31" s="444">
        <v>1</v>
      </c>
      <c r="E31" s="444">
        <v>26</v>
      </c>
      <c r="F31" s="444">
        <v>3</v>
      </c>
      <c r="G31" s="444">
        <v>30</v>
      </c>
      <c r="H31" s="445">
        <v>12.4</v>
      </c>
      <c r="I31" s="489">
        <v>41.19</v>
      </c>
      <c r="J31" s="489">
        <v>48.72</v>
      </c>
      <c r="K31" s="499">
        <v>7</v>
      </c>
      <c r="L31" s="445">
        <v>11.6</v>
      </c>
      <c r="M31" s="500">
        <v>4.9</v>
      </c>
      <c r="N31" s="533"/>
      <c r="O31" s="490"/>
      <c r="P31" s="490"/>
      <c r="Q31" s="490" t="s">
        <v>344</v>
      </c>
      <c r="R31" s="548">
        <v>2087</v>
      </c>
      <c r="S31" s="637">
        <v>41.46</v>
      </c>
      <c r="T31" s="637">
        <v>47.75</v>
      </c>
      <c r="U31" s="448">
        <f t="shared" si="0"/>
        <v>86</v>
      </c>
      <c r="V31" s="491">
        <v>2.5</v>
      </c>
      <c r="W31" s="492"/>
      <c r="X31" s="651" t="s">
        <v>467</v>
      </c>
      <c r="Y31" s="540"/>
      <c r="Z31" s="540"/>
      <c r="AA31" s="540"/>
      <c r="AB31" s="540"/>
      <c r="AC31" s="541"/>
      <c r="AD31" s="251"/>
      <c r="AE31" s="251"/>
    </row>
    <row r="32" spans="1:31" s="253" customFormat="1" ht="12.75">
      <c r="A32" s="520" t="s">
        <v>231</v>
      </c>
      <c r="B32" s="502"/>
      <c r="C32" s="503">
        <v>2015</v>
      </c>
      <c r="D32" s="503">
        <v>2</v>
      </c>
      <c r="E32" s="503">
        <v>9</v>
      </c>
      <c r="F32" s="503">
        <v>1</v>
      </c>
      <c r="G32" s="503">
        <v>12</v>
      </c>
      <c r="H32" s="451">
        <v>35.4</v>
      </c>
      <c r="I32" s="504">
        <v>40.26</v>
      </c>
      <c r="J32" s="504">
        <v>48.31</v>
      </c>
      <c r="K32" s="505">
        <v>46</v>
      </c>
      <c r="L32" s="451">
        <v>10.3</v>
      </c>
      <c r="M32" s="570">
        <v>4</v>
      </c>
      <c r="N32" s="534">
        <v>4</v>
      </c>
      <c r="O32" s="571" t="s">
        <v>331</v>
      </c>
      <c r="P32" s="506"/>
      <c r="Q32" s="507" t="s">
        <v>364</v>
      </c>
      <c r="R32" s="549">
        <v>50233</v>
      </c>
      <c r="S32" s="638">
        <v>40.338</v>
      </c>
      <c r="T32" s="638">
        <v>48.161</v>
      </c>
      <c r="U32" s="550">
        <f t="shared" si="0"/>
        <v>15</v>
      </c>
      <c r="V32" s="508">
        <v>3</v>
      </c>
      <c r="W32" s="509"/>
      <c r="X32" s="653" t="s">
        <v>489</v>
      </c>
      <c r="Y32" s="451"/>
      <c r="Z32" s="502"/>
      <c r="AA32" s="451">
        <v>4.4</v>
      </c>
      <c r="AB32" s="451">
        <v>4.2</v>
      </c>
      <c r="AC32" s="551"/>
      <c r="AD32" s="251"/>
      <c r="AE32" s="251"/>
    </row>
    <row r="33" spans="1:31" s="253" customFormat="1" ht="12.75">
      <c r="A33" s="518" t="s">
        <v>234</v>
      </c>
      <c r="B33" s="251"/>
      <c r="C33" s="493">
        <v>2015</v>
      </c>
      <c r="D33" s="493">
        <v>2</v>
      </c>
      <c r="E33" s="493">
        <v>19</v>
      </c>
      <c r="F33" s="493">
        <v>12</v>
      </c>
      <c r="G33" s="493">
        <v>57</v>
      </c>
      <c r="H33" s="408">
        <v>39.3</v>
      </c>
      <c r="I33" s="494">
        <v>38.74</v>
      </c>
      <c r="J33" s="494">
        <v>48.55</v>
      </c>
      <c r="K33" s="437">
        <v>15</v>
      </c>
      <c r="L33" s="408">
        <v>9.9</v>
      </c>
      <c r="M33" s="370">
        <v>3.7</v>
      </c>
      <c r="N33" s="532">
        <v>5</v>
      </c>
      <c r="O33" s="362" t="s">
        <v>332</v>
      </c>
      <c r="P33" s="552"/>
      <c r="Q33" s="495" t="s">
        <v>74</v>
      </c>
      <c r="R33" s="553">
        <v>22378</v>
      </c>
      <c r="S33" s="639">
        <v>38.78</v>
      </c>
      <c r="T33" s="639">
        <v>48.42</v>
      </c>
      <c r="U33" s="448">
        <f t="shared" si="0"/>
        <v>12</v>
      </c>
      <c r="V33" s="497">
        <v>3</v>
      </c>
      <c r="W33" s="496"/>
      <c r="X33" s="652" t="s">
        <v>489</v>
      </c>
      <c r="Y33" s="379"/>
      <c r="Z33" s="355"/>
      <c r="AA33" s="408"/>
      <c r="AB33" s="351">
        <v>3.8</v>
      </c>
      <c r="AC33" s="543"/>
      <c r="AD33" s="251"/>
      <c r="AE33" s="251"/>
    </row>
    <row r="34" spans="1:31" s="253" customFormat="1" ht="12.75">
      <c r="A34" s="518" t="s">
        <v>235</v>
      </c>
      <c r="B34" s="446"/>
      <c r="C34" s="483">
        <v>2015</v>
      </c>
      <c r="D34" s="483">
        <v>2</v>
      </c>
      <c r="E34" s="483">
        <v>19</v>
      </c>
      <c r="F34" s="483">
        <v>20</v>
      </c>
      <c r="G34" s="483">
        <v>25</v>
      </c>
      <c r="H34" s="447">
        <v>12.8</v>
      </c>
      <c r="I34" s="484">
        <v>41.12</v>
      </c>
      <c r="J34" s="484">
        <v>47.92</v>
      </c>
      <c r="K34" s="510">
        <v>11</v>
      </c>
      <c r="L34" s="447">
        <v>9.9</v>
      </c>
      <c r="M34" s="567">
        <v>3.7</v>
      </c>
      <c r="N34" s="530">
        <v>6</v>
      </c>
      <c r="O34" s="568" t="s">
        <v>333</v>
      </c>
      <c r="P34" s="554"/>
      <c r="Q34" s="485" t="s">
        <v>116</v>
      </c>
      <c r="R34" s="555">
        <v>55355</v>
      </c>
      <c r="S34" s="632">
        <v>40.989</v>
      </c>
      <c r="T34" s="632">
        <v>47.858</v>
      </c>
      <c r="U34" s="537">
        <f t="shared" si="0"/>
        <v>15</v>
      </c>
      <c r="V34" s="486">
        <v>3</v>
      </c>
      <c r="W34" s="487"/>
      <c r="X34" s="650" t="s">
        <v>489</v>
      </c>
      <c r="Y34" s="447"/>
      <c r="Z34" s="446"/>
      <c r="AA34" s="447">
        <v>3.9</v>
      </c>
      <c r="AB34" s="447">
        <v>4</v>
      </c>
      <c r="AC34" s="538"/>
      <c r="AD34" s="251"/>
      <c r="AE34" s="251"/>
    </row>
    <row r="35" spans="1:31" s="253" customFormat="1" ht="12.75">
      <c r="A35" s="519" t="s">
        <v>235</v>
      </c>
      <c r="B35" s="444"/>
      <c r="C35" s="488">
        <v>2015</v>
      </c>
      <c r="D35" s="488">
        <v>2</v>
      </c>
      <c r="E35" s="488">
        <v>19</v>
      </c>
      <c r="F35" s="488">
        <v>20</v>
      </c>
      <c r="G35" s="488">
        <v>25</v>
      </c>
      <c r="H35" s="445">
        <v>12.8</v>
      </c>
      <c r="I35" s="489">
        <v>41.12</v>
      </c>
      <c r="J35" s="489">
        <v>47.92</v>
      </c>
      <c r="K35" s="499">
        <v>11</v>
      </c>
      <c r="L35" s="445"/>
      <c r="M35" s="500"/>
      <c r="N35" s="533"/>
      <c r="O35" s="511"/>
      <c r="P35" s="556"/>
      <c r="Q35" s="501" t="s">
        <v>386</v>
      </c>
      <c r="R35" s="557">
        <v>58485</v>
      </c>
      <c r="S35" s="633">
        <v>41.178</v>
      </c>
      <c r="T35" s="633">
        <v>48.126</v>
      </c>
      <c r="U35" s="449">
        <f t="shared" si="0"/>
        <v>18</v>
      </c>
      <c r="V35" s="491">
        <v>3</v>
      </c>
      <c r="W35" s="492"/>
      <c r="X35" s="651" t="s">
        <v>489</v>
      </c>
      <c r="Y35" s="540"/>
      <c r="Z35" s="540"/>
      <c r="AA35" s="540"/>
      <c r="AB35" s="540"/>
      <c r="AC35" s="541"/>
      <c r="AD35" s="251"/>
      <c r="AE35" s="251"/>
    </row>
    <row r="36" spans="1:31" s="253" customFormat="1" ht="12.75">
      <c r="A36" s="518" t="s">
        <v>240</v>
      </c>
      <c r="B36" s="446"/>
      <c r="C36" s="483">
        <v>2015</v>
      </c>
      <c r="D36" s="483">
        <v>2</v>
      </c>
      <c r="E36" s="483">
        <v>23</v>
      </c>
      <c r="F36" s="483">
        <v>8</v>
      </c>
      <c r="G36" s="483">
        <v>4</v>
      </c>
      <c r="H36" s="447">
        <v>49.8</v>
      </c>
      <c r="I36" s="484">
        <v>40.93</v>
      </c>
      <c r="J36" s="484">
        <v>46.2</v>
      </c>
      <c r="K36" s="510">
        <v>10</v>
      </c>
      <c r="L36" s="447">
        <v>10.8</v>
      </c>
      <c r="M36" s="567">
        <v>4.3</v>
      </c>
      <c r="N36" s="530">
        <v>7</v>
      </c>
      <c r="O36" s="568" t="s">
        <v>335</v>
      </c>
      <c r="P36" s="554"/>
      <c r="Q36" s="485" t="s">
        <v>365</v>
      </c>
      <c r="R36" s="559">
        <v>47382</v>
      </c>
      <c r="S36" s="640">
        <v>40.84</v>
      </c>
      <c r="T36" s="640">
        <v>46.03</v>
      </c>
      <c r="U36" s="537">
        <f t="shared" si="0"/>
        <v>17</v>
      </c>
      <c r="V36" s="486">
        <v>4</v>
      </c>
      <c r="W36" s="487"/>
      <c r="X36" s="650" t="s">
        <v>489</v>
      </c>
      <c r="Y36" s="447"/>
      <c r="Z36" s="446"/>
      <c r="AA36" s="447">
        <v>4.3</v>
      </c>
      <c r="AB36" s="447">
        <v>3.8</v>
      </c>
      <c r="AC36" s="538"/>
      <c r="AD36" s="251"/>
      <c r="AE36" s="251"/>
    </row>
    <row r="37" spans="1:31" s="253" customFormat="1" ht="12.75">
      <c r="A37" s="517" t="s">
        <v>240</v>
      </c>
      <c r="B37" s="251"/>
      <c r="C37" s="493">
        <v>2015</v>
      </c>
      <c r="D37" s="493">
        <v>2</v>
      </c>
      <c r="E37" s="493">
        <v>23</v>
      </c>
      <c r="F37" s="493">
        <v>8</v>
      </c>
      <c r="G37" s="493">
        <v>4</v>
      </c>
      <c r="H37" s="408">
        <v>49.8</v>
      </c>
      <c r="I37" s="494">
        <v>40.93</v>
      </c>
      <c r="J37" s="494">
        <v>46.2</v>
      </c>
      <c r="K37" s="437">
        <v>10</v>
      </c>
      <c r="L37" s="408"/>
      <c r="M37" s="498"/>
      <c r="N37" s="532"/>
      <c r="O37" s="362"/>
      <c r="P37" s="552"/>
      <c r="Q37" s="495" t="s">
        <v>61</v>
      </c>
      <c r="R37" s="546">
        <v>10690</v>
      </c>
      <c r="S37" s="636">
        <v>40.64</v>
      </c>
      <c r="T37" s="636">
        <v>46.32</v>
      </c>
      <c r="U37" s="448">
        <f t="shared" si="0"/>
        <v>34</v>
      </c>
      <c r="V37" s="497">
        <v>3</v>
      </c>
      <c r="W37" s="496"/>
      <c r="X37" s="652" t="s">
        <v>489</v>
      </c>
      <c r="Y37" s="547"/>
      <c r="Z37" s="547"/>
      <c r="AA37" s="547"/>
      <c r="AB37" s="547"/>
      <c r="AC37" s="543"/>
      <c r="AD37" s="251"/>
      <c r="AE37" s="251"/>
    </row>
    <row r="38" spans="1:31" s="253" customFormat="1" ht="12.75">
      <c r="A38" s="519" t="s">
        <v>240</v>
      </c>
      <c r="B38" s="444"/>
      <c r="C38" s="488">
        <v>2015</v>
      </c>
      <c r="D38" s="488">
        <v>2</v>
      </c>
      <c r="E38" s="488">
        <v>23</v>
      </c>
      <c r="F38" s="488">
        <v>8</v>
      </c>
      <c r="G38" s="488">
        <v>4</v>
      </c>
      <c r="H38" s="445">
        <v>49.8</v>
      </c>
      <c r="I38" s="489">
        <v>40.93</v>
      </c>
      <c r="J38" s="489">
        <v>46.2</v>
      </c>
      <c r="K38" s="499">
        <v>10</v>
      </c>
      <c r="L38" s="445"/>
      <c r="M38" s="500"/>
      <c r="N38" s="533"/>
      <c r="O38" s="511"/>
      <c r="P38" s="556"/>
      <c r="Q38" s="558" t="s">
        <v>391</v>
      </c>
      <c r="R38" s="558">
        <v>17171</v>
      </c>
      <c r="S38" s="633">
        <v>40.56</v>
      </c>
      <c r="T38" s="633">
        <v>45.82</v>
      </c>
      <c r="U38" s="449">
        <f t="shared" si="0"/>
        <v>52</v>
      </c>
      <c r="V38" s="491">
        <v>3</v>
      </c>
      <c r="W38" s="492"/>
      <c r="X38" s="651" t="s">
        <v>489</v>
      </c>
      <c r="Y38" s="540"/>
      <c r="Z38" s="540"/>
      <c r="AA38" s="540"/>
      <c r="AB38" s="540"/>
      <c r="AC38" s="541"/>
      <c r="AD38" s="251"/>
      <c r="AE38" s="251"/>
    </row>
    <row r="39" spans="1:31" s="253" customFormat="1" ht="12.75">
      <c r="A39" s="518" t="s">
        <v>246</v>
      </c>
      <c r="B39" s="446"/>
      <c r="C39" s="483">
        <v>2015</v>
      </c>
      <c r="D39" s="483">
        <v>3</v>
      </c>
      <c r="E39" s="483">
        <v>12</v>
      </c>
      <c r="F39" s="483">
        <v>0</v>
      </c>
      <c r="G39" s="483">
        <v>42</v>
      </c>
      <c r="H39" s="447">
        <v>35.7</v>
      </c>
      <c r="I39" s="484">
        <v>38.5</v>
      </c>
      <c r="J39" s="484">
        <v>48.94</v>
      </c>
      <c r="K39" s="510">
        <v>49</v>
      </c>
      <c r="L39" s="447">
        <v>11.3</v>
      </c>
      <c r="M39" s="567">
        <v>4.7</v>
      </c>
      <c r="N39" s="530">
        <v>8</v>
      </c>
      <c r="O39" s="568" t="s">
        <v>336</v>
      </c>
      <c r="P39" s="554" t="s">
        <v>518</v>
      </c>
      <c r="Q39" s="485" t="s">
        <v>92</v>
      </c>
      <c r="R39" s="559">
        <v>1926</v>
      </c>
      <c r="S39" s="640">
        <v>38.43</v>
      </c>
      <c r="T39" s="640">
        <v>48.88</v>
      </c>
      <c r="U39" s="537">
        <f t="shared" si="0"/>
        <v>9</v>
      </c>
      <c r="V39" s="486">
        <v>4</v>
      </c>
      <c r="W39" s="487"/>
      <c r="X39" s="650" t="s">
        <v>489</v>
      </c>
      <c r="Y39" s="447"/>
      <c r="Z39" s="446"/>
      <c r="AA39" s="447">
        <v>4.6</v>
      </c>
      <c r="AB39" s="447">
        <v>4.4</v>
      </c>
      <c r="AC39" s="538"/>
      <c r="AD39" s="251"/>
      <c r="AE39" s="251"/>
    </row>
    <row r="40" spans="1:31" s="253" customFormat="1" ht="12.75">
      <c r="A40" s="517" t="s">
        <v>246</v>
      </c>
      <c r="B40" s="251"/>
      <c r="C40" s="493">
        <v>2015</v>
      </c>
      <c r="D40" s="493">
        <v>3</v>
      </c>
      <c r="E40" s="493">
        <v>12</v>
      </c>
      <c r="F40" s="493">
        <v>0</v>
      </c>
      <c r="G40" s="493">
        <v>42</v>
      </c>
      <c r="H40" s="408">
        <v>35.7</v>
      </c>
      <c r="I40" s="494">
        <v>38.5</v>
      </c>
      <c r="J40" s="494">
        <v>48.94</v>
      </c>
      <c r="K40" s="437">
        <v>49</v>
      </c>
      <c r="L40" s="408">
        <v>11.3</v>
      </c>
      <c r="M40" s="432">
        <v>4.7</v>
      </c>
      <c r="N40" s="532"/>
      <c r="O40" s="362"/>
      <c r="P40" s="552"/>
      <c r="Q40" s="546" t="s">
        <v>169</v>
      </c>
      <c r="R40" s="546">
        <v>22335</v>
      </c>
      <c r="S40" s="636">
        <v>38.75</v>
      </c>
      <c r="T40" s="636">
        <v>48.86</v>
      </c>
      <c r="U40" s="448">
        <f t="shared" si="0"/>
        <v>29</v>
      </c>
      <c r="V40" s="497">
        <v>3</v>
      </c>
      <c r="W40" s="496"/>
      <c r="X40" s="652" t="s">
        <v>489</v>
      </c>
      <c r="Y40" s="408"/>
      <c r="Z40" s="251"/>
      <c r="AA40" s="408"/>
      <c r="AB40" s="408"/>
      <c r="AC40" s="543"/>
      <c r="AD40" s="251"/>
      <c r="AE40" s="251"/>
    </row>
    <row r="41" spans="1:31" s="253" customFormat="1" ht="12.75">
      <c r="A41" s="517" t="s">
        <v>246</v>
      </c>
      <c r="B41" s="251"/>
      <c r="C41" s="493">
        <v>2015</v>
      </c>
      <c r="D41" s="493">
        <v>3</v>
      </c>
      <c r="E41" s="493">
        <v>12</v>
      </c>
      <c r="F41" s="493">
        <v>0</v>
      </c>
      <c r="G41" s="493">
        <v>42</v>
      </c>
      <c r="H41" s="408">
        <v>35.7</v>
      </c>
      <c r="I41" s="494">
        <v>38.5</v>
      </c>
      <c r="J41" s="494">
        <v>48.94</v>
      </c>
      <c r="K41" s="437">
        <v>49</v>
      </c>
      <c r="L41" s="408">
        <v>11.3</v>
      </c>
      <c r="M41" s="432">
        <v>4.7</v>
      </c>
      <c r="N41" s="532"/>
      <c r="O41" s="362"/>
      <c r="P41" s="552"/>
      <c r="Q41" s="495" t="s">
        <v>74</v>
      </c>
      <c r="R41" s="546">
        <v>22378</v>
      </c>
      <c r="S41" s="636">
        <v>38.78</v>
      </c>
      <c r="T41" s="636">
        <v>48.42</v>
      </c>
      <c r="U41" s="448">
        <f t="shared" si="0"/>
        <v>55</v>
      </c>
      <c r="V41" s="497">
        <v>3</v>
      </c>
      <c r="W41" s="496"/>
      <c r="X41" s="652" t="s">
        <v>489</v>
      </c>
      <c r="Y41" s="408"/>
      <c r="Z41" s="251"/>
      <c r="AA41" s="408"/>
      <c r="AB41" s="408"/>
      <c r="AC41" s="543"/>
      <c r="AD41" s="251"/>
      <c r="AE41" s="251"/>
    </row>
    <row r="42" spans="1:31" s="253" customFormat="1" ht="12.75">
      <c r="A42" s="517" t="s">
        <v>246</v>
      </c>
      <c r="B42" s="251"/>
      <c r="C42" s="493">
        <v>2015</v>
      </c>
      <c r="D42" s="493">
        <v>3</v>
      </c>
      <c r="E42" s="493">
        <v>12</v>
      </c>
      <c r="F42" s="493">
        <v>0</v>
      </c>
      <c r="G42" s="493">
        <v>42</v>
      </c>
      <c r="H42" s="408">
        <v>35.7</v>
      </c>
      <c r="I42" s="494">
        <v>38.5</v>
      </c>
      <c r="J42" s="494">
        <v>48.94</v>
      </c>
      <c r="K42" s="437">
        <v>49</v>
      </c>
      <c r="L42" s="408"/>
      <c r="M42" s="498"/>
      <c r="N42" s="532"/>
      <c r="O42" s="362"/>
      <c r="P42" s="552"/>
      <c r="Q42" s="495" t="s">
        <v>516</v>
      </c>
      <c r="R42" s="546">
        <v>51263</v>
      </c>
      <c r="S42" s="636">
        <v>38.25</v>
      </c>
      <c r="T42" s="636">
        <v>48.3</v>
      </c>
      <c r="U42" s="448">
        <f t="shared" si="0"/>
        <v>62</v>
      </c>
      <c r="V42" s="497"/>
      <c r="W42" s="648">
        <v>3</v>
      </c>
      <c r="X42" s="652" t="s">
        <v>496</v>
      </c>
      <c r="Y42" s="547"/>
      <c r="Z42" s="547"/>
      <c r="AA42" s="547"/>
      <c r="AB42" s="547"/>
      <c r="AC42" s="543"/>
      <c r="AD42" s="251"/>
      <c r="AE42" s="251"/>
    </row>
    <row r="43" spans="1:31" s="253" customFormat="1" ht="12.75">
      <c r="A43" s="519" t="s">
        <v>246</v>
      </c>
      <c r="B43" s="444"/>
      <c r="C43" s="488">
        <v>2015</v>
      </c>
      <c r="D43" s="488">
        <v>3</v>
      </c>
      <c r="E43" s="488">
        <v>12</v>
      </c>
      <c r="F43" s="488">
        <v>0</v>
      </c>
      <c r="G43" s="488">
        <v>42</v>
      </c>
      <c r="H43" s="445">
        <v>35.7</v>
      </c>
      <c r="I43" s="489">
        <v>38.5</v>
      </c>
      <c r="J43" s="489">
        <v>48.94</v>
      </c>
      <c r="K43" s="499">
        <v>49</v>
      </c>
      <c r="L43" s="445"/>
      <c r="M43" s="500"/>
      <c r="N43" s="533"/>
      <c r="O43" s="511"/>
      <c r="P43" s="556"/>
      <c r="Q43" s="501" t="s">
        <v>512</v>
      </c>
      <c r="R43" s="558">
        <v>51303</v>
      </c>
      <c r="S43" s="633">
        <v>35.67</v>
      </c>
      <c r="T43" s="633">
        <v>51.43</v>
      </c>
      <c r="U43" s="449">
        <f t="shared" si="0"/>
        <v>384</v>
      </c>
      <c r="V43" s="491"/>
      <c r="W43" s="649">
        <v>3</v>
      </c>
      <c r="X43" s="651" t="s">
        <v>496</v>
      </c>
      <c r="Y43" s="540"/>
      <c r="Z43" s="540"/>
      <c r="AA43" s="540"/>
      <c r="AB43" s="540"/>
      <c r="AC43" s="541"/>
      <c r="AD43" s="251"/>
      <c r="AE43" s="251"/>
    </row>
    <row r="44" spans="1:31" s="253" customFormat="1" ht="12.75">
      <c r="A44" s="517" t="s">
        <v>252</v>
      </c>
      <c r="B44" s="251"/>
      <c r="C44" s="493">
        <v>2015</v>
      </c>
      <c r="D44" s="493">
        <v>3</v>
      </c>
      <c r="E44" s="493">
        <v>25</v>
      </c>
      <c r="F44" s="493">
        <v>9</v>
      </c>
      <c r="G44" s="493">
        <v>49</v>
      </c>
      <c r="H44" s="408">
        <v>17.8</v>
      </c>
      <c r="I44" s="494">
        <v>40.69</v>
      </c>
      <c r="J44" s="494">
        <v>46.34</v>
      </c>
      <c r="K44" s="437">
        <v>16</v>
      </c>
      <c r="L44" s="408">
        <v>9.9</v>
      </c>
      <c r="M44" s="370">
        <v>3.7</v>
      </c>
      <c r="N44" s="532">
        <v>9</v>
      </c>
      <c r="O44" s="362" t="s">
        <v>337</v>
      </c>
      <c r="P44" s="552"/>
      <c r="Q44" s="512" t="s">
        <v>61</v>
      </c>
      <c r="R44" s="542">
        <v>10690</v>
      </c>
      <c r="S44" s="630">
        <v>40.64</v>
      </c>
      <c r="T44" s="630">
        <v>46.32</v>
      </c>
      <c r="U44" s="448">
        <f t="shared" si="0"/>
        <v>6</v>
      </c>
      <c r="V44" s="497">
        <v>4</v>
      </c>
      <c r="W44" s="496"/>
      <c r="X44" s="652" t="s">
        <v>489</v>
      </c>
      <c r="Y44" s="351"/>
      <c r="Z44" s="355"/>
      <c r="AA44" s="408">
        <v>3.8</v>
      </c>
      <c r="AB44" s="351">
        <v>3.6</v>
      </c>
      <c r="AC44" s="543"/>
      <c r="AD44" s="251"/>
      <c r="AE44" s="251"/>
    </row>
    <row r="45" spans="1:31" s="253" customFormat="1" ht="12.75">
      <c r="A45" s="517" t="s">
        <v>252</v>
      </c>
      <c r="B45" s="251"/>
      <c r="C45" s="493">
        <v>2015</v>
      </c>
      <c r="D45" s="493">
        <v>3</v>
      </c>
      <c r="E45" s="493">
        <v>25</v>
      </c>
      <c r="F45" s="493">
        <v>9</v>
      </c>
      <c r="G45" s="493">
        <v>49</v>
      </c>
      <c r="H45" s="408">
        <v>17.8</v>
      </c>
      <c r="I45" s="494">
        <v>40.69</v>
      </c>
      <c r="J45" s="494">
        <v>46.34</v>
      </c>
      <c r="K45" s="437">
        <v>16</v>
      </c>
      <c r="L45" s="408"/>
      <c r="M45" s="498"/>
      <c r="N45" s="532"/>
      <c r="O45" s="362"/>
      <c r="P45" s="552"/>
      <c r="Q45" s="572" t="s">
        <v>365</v>
      </c>
      <c r="R45" s="545">
        <v>47382</v>
      </c>
      <c r="S45" s="635">
        <v>40.84</v>
      </c>
      <c r="T45" s="635">
        <v>46.03</v>
      </c>
      <c r="U45" s="448">
        <f t="shared" si="0"/>
        <v>31</v>
      </c>
      <c r="V45" s="497">
        <v>3</v>
      </c>
      <c r="W45" s="496"/>
      <c r="X45" s="652" t="s">
        <v>489</v>
      </c>
      <c r="Y45" s="498"/>
      <c r="Z45" s="355"/>
      <c r="AA45" s="408"/>
      <c r="AB45" s="251"/>
      <c r="AC45" s="543"/>
      <c r="AD45" s="251"/>
      <c r="AE45" s="251"/>
    </row>
    <row r="46" spans="1:31" s="253" customFormat="1" ht="12.75">
      <c r="A46" s="518" t="s">
        <v>255</v>
      </c>
      <c r="B46" s="446"/>
      <c r="C46" s="483">
        <v>2015</v>
      </c>
      <c r="D46" s="483">
        <v>3</v>
      </c>
      <c r="E46" s="483">
        <v>30</v>
      </c>
      <c r="F46" s="483">
        <v>9</v>
      </c>
      <c r="G46" s="483">
        <v>54</v>
      </c>
      <c r="H46" s="513">
        <v>1</v>
      </c>
      <c r="I46" s="484">
        <v>40.9</v>
      </c>
      <c r="J46" s="484">
        <v>48.55</v>
      </c>
      <c r="K46" s="510">
        <v>6</v>
      </c>
      <c r="L46" s="447">
        <v>10.5</v>
      </c>
      <c r="M46" s="567">
        <v>4.2</v>
      </c>
      <c r="N46" s="530">
        <v>10</v>
      </c>
      <c r="O46" s="568" t="s">
        <v>338</v>
      </c>
      <c r="P46" s="554"/>
      <c r="Q46" s="514" t="s">
        <v>366</v>
      </c>
      <c r="R46" s="559">
        <v>32743</v>
      </c>
      <c r="S46" s="640">
        <v>40.782</v>
      </c>
      <c r="T46" s="640">
        <v>48.601</v>
      </c>
      <c r="U46" s="537">
        <f t="shared" si="0"/>
        <v>14</v>
      </c>
      <c r="V46" s="486">
        <v>4</v>
      </c>
      <c r="W46" s="487"/>
      <c r="X46" s="650" t="s">
        <v>489</v>
      </c>
      <c r="Y46" s="447"/>
      <c r="Z46" s="446"/>
      <c r="AA46" s="447">
        <v>4.4</v>
      </c>
      <c r="AB46" s="447">
        <v>4</v>
      </c>
      <c r="AC46" s="538"/>
      <c r="AD46" s="251"/>
      <c r="AE46" s="251"/>
    </row>
    <row r="47" spans="1:31" s="253" customFormat="1" ht="12.75">
      <c r="A47" s="517" t="s">
        <v>255</v>
      </c>
      <c r="B47" s="251"/>
      <c r="C47" s="493">
        <v>2015</v>
      </c>
      <c r="D47" s="493">
        <v>3</v>
      </c>
      <c r="E47" s="493">
        <v>30</v>
      </c>
      <c r="F47" s="493">
        <v>9</v>
      </c>
      <c r="G47" s="493">
        <v>54</v>
      </c>
      <c r="H47" s="498">
        <v>1</v>
      </c>
      <c r="I47" s="494">
        <v>40.9</v>
      </c>
      <c r="J47" s="494">
        <v>48.55</v>
      </c>
      <c r="K47" s="437">
        <v>6</v>
      </c>
      <c r="L47" s="408"/>
      <c r="M47" s="498"/>
      <c r="N47" s="532"/>
      <c r="O47" s="362"/>
      <c r="P47" s="552"/>
      <c r="Q47" s="515" t="s">
        <v>133</v>
      </c>
      <c r="R47" s="546">
        <v>47378</v>
      </c>
      <c r="S47" s="636">
        <v>40.64</v>
      </c>
      <c r="T47" s="636">
        <v>48.64</v>
      </c>
      <c r="U47" s="448">
        <f t="shared" si="0"/>
        <v>30</v>
      </c>
      <c r="V47" s="497">
        <v>3.5</v>
      </c>
      <c r="W47" s="496"/>
      <c r="X47" s="652" t="s">
        <v>489</v>
      </c>
      <c r="Y47" s="547"/>
      <c r="Z47" s="547"/>
      <c r="AA47" s="547"/>
      <c r="AB47" s="547"/>
      <c r="AC47" s="543"/>
      <c r="AD47" s="251"/>
      <c r="AE47" s="251"/>
    </row>
    <row r="48" spans="1:31" s="253" customFormat="1" ht="12.75">
      <c r="A48" s="519" t="s">
        <v>255</v>
      </c>
      <c r="B48" s="444"/>
      <c r="C48" s="488">
        <v>2015</v>
      </c>
      <c r="D48" s="488">
        <v>3</v>
      </c>
      <c r="E48" s="488">
        <v>30</v>
      </c>
      <c r="F48" s="488">
        <v>9</v>
      </c>
      <c r="G48" s="488">
        <v>54</v>
      </c>
      <c r="H48" s="500">
        <v>1</v>
      </c>
      <c r="I48" s="489">
        <v>40.9</v>
      </c>
      <c r="J48" s="489">
        <v>48.55</v>
      </c>
      <c r="K48" s="499">
        <v>6</v>
      </c>
      <c r="L48" s="445"/>
      <c r="M48" s="500"/>
      <c r="N48" s="533"/>
      <c r="O48" s="511"/>
      <c r="P48" s="556"/>
      <c r="Q48" s="516" t="s">
        <v>69</v>
      </c>
      <c r="R48" s="558">
        <v>55092</v>
      </c>
      <c r="S48" s="633">
        <v>40.784</v>
      </c>
      <c r="T48" s="633">
        <v>48.144</v>
      </c>
      <c r="U48" s="449">
        <f t="shared" si="0"/>
        <v>37</v>
      </c>
      <c r="V48" s="491">
        <v>3.5</v>
      </c>
      <c r="W48" s="492"/>
      <c r="X48" s="651" t="s">
        <v>489</v>
      </c>
      <c r="Y48" s="500"/>
      <c r="Z48" s="445"/>
      <c r="AA48" s="445"/>
      <c r="AB48" s="444"/>
      <c r="AC48" s="541"/>
      <c r="AD48" s="251"/>
      <c r="AE48" s="251"/>
    </row>
    <row r="49" spans="1:31" s="253" customFormat="1" ht="12.75">
      <c r="A49" s="517" t="s">
        <v>256</v>
      </c>
      <c r="B49" s="251"/>
      <c r="C49" s="493">
        <v>2015</v>
      </c>
      <c r="D49" s="493">
        <v>3</v>
      </c>
      <c r="E49" s="493">
        <v>30</v>
      </c>
      <c r="F49" s="493">
        <v>10</v>
      </c>
      <c r="G49" s="493">
        <v>22</v>
      </c>
      <c r="H49" s="498">
        <v>5.8</v>
      </c>
      <c r="I49" s="494">
        <v>40.9</v>
      </c>
      <c r="J49" s="494">
        <v>48.58</v>
      </c>
      <c r="K49" s="437">
        <v>6</v>
      </c>
      <c r="L49" s="408">
        <v>10.4</v>
      </c>
      <c r="M49" s="370">
        <v>4.1</v>
      </c>
      <c r="N49" s="532">
        <v>11</v>
      </c>
      <c r="O49" s="362" t="s">
        <v>339</v>
      </c>
      <c r="P49" s="552"/>
      <c r="Q49" s="515" t="s">
        <v>366</v>
      </c>
      <c r="R49" s="553">
        <v>32743</v>
      </c>
      <c r="S49" s="639">
        <v>40.782</v>
      </c>
      <c r="T49" s="639">
        <v>48.601</v>
      </c>
      <c r="U49" s="448">
        <f t="shared" si="0"/>
        <v>13</v>
      </c>
      <c r="V49" s="497">
        <v>4</v>
      </c>
      <c r="W49" s="496"/>
      <c r="X49" s="652" t="s">
        <v>489</v>
      </c>
      <c r="Y49" s="351"/>
      <c r="Z49" s="355"/>
      <c r="AA49" s="351">
        <v>4.4</v>
      </c>
      <c r="AB49" s="351">
        <v>3.9</v>
      </c>
      <c r="AC49" s="543"/>
      <c r="AD49" s="251"/>
      <c r="AE49" s="251"/>
    </row>
    <row r="50" spans="1:31" s="253" customFormat="1" ht="12.75">
      <c r="A50" s="517" t="s">
        <v>256</v>
      </c>
      <c r="B50" s="251"/>
      <c r="C50" s="493">
        <v>2015</v>
      </c>
      <c r="D50" s="493">
        <v>3</v>
      </c>
      <c r="E50" s="493">
        <v>30</v>
      </c>
      <c r="F50" s="493">
        <v>10</v>
      </c>
      <c r="G50" s="493">
        <v>22</v>
      </c>
      <c r="H50" s="498">
        <v>5.8</v>
      </c>
      <c r="I50" s="494">
        <v>40.9</v>
      </c>
      <c r="J50" s="494">
        <v>48.58</v>
      </c>
      <c r="K50" s="437">
        <v>6</v>
      </c>
      <c r="L50" s="408"/>
      <c r="M50" s="498"/>
      <c r="N50" s="532"/>
      <c r="O50" s="362"/>
      <c r="P50" s="552"/>
      <c r="Q50" s="515" t="s">
        <v>133</v>
      </c>
      <c r="R50" s="546">
        <v>47378</v>
      </c>
      <c r="S50" s="636">
        <v>40.64</v>
      </c>
      <c r="T50" s="636">
        <v>48.64</v>
      </c>
      <c r="U50" s="448">
        <f t="shared" si="0"/>
        <v>29</v>
      </c>
      <c r="V50" s="497">
        <v>3.5</v>
      </c>
      <c r="W50" s="496"/>
      <c r="X50" s="652" t="s">
        <v>489</v>
      </c>
      <c r="Y50" s="498"/>
      <c r="Z50" s="251"/>
      <c r="AA50" s="408"/>
      <c r="AB50" s="251"/>
      <c r="AC50" s="543"/>
      <c r="AD50" s="251"/>
      <c r="AE50" s="251"/>
    </row>
    <row r="51" spans="1:31" s="253" customFormat="1" ht="12.75">
      <c r="A51" s="517" t="s">
        <v>256</v>
      </c>
      <c r="B51" s="251"/>
      <c r="C51" s="493">
        <v>2015</v>
      </c>
      <c r="D51" s="493">
        <v>3</v>
      </c>
      <c r="E51" s="493">
        <v>30</v>
      </c>
      <c r="F51" s="493">
        <v>10</v>
      </c>
      <c r="G51" s="493">
        <v>22</v>
      </c>
      <c r="H51" s="498">
        <v>5.8</v>
      </c>
      <c r="I51" s="494">
        <v>40.9</v>
      </c>
      <c r="J51" s="494">
        <v>48.58</v>
      </c>
      <c r="K51" s="437">
        <v>6</v>
      </c>
      <c r="L51" s="408"/>
      <c r="M51" s="498"/>
      <c r="N51" s="532"/>
      <c r="O51" s="362"/>
      <c r="P51" s="552"/>
      <c r="Q51" s="515" t="s">
        <v>69</v>
      </c>
      <c r="R51" s="546">
        <v>55092</v>
      </c>
      <c r="S51" s="636">
        <v>40.784</v>
      </c>
      <c r="T51" s="636">
        <v>48.144</v>
      </c>
      <c r="U51" s="448">
        <f t="shared" si="0"/>
        <v>39</v>
      </c>
      <c r="V51" s="497">
        <v>3.5</v>
      </c>
      <c r="W51" s="496"/>
      <c r="X51" s="652" t="s">
        <v>489</v>
      </c>
      <c r="Y51" s="498"/>
      <c r="Z51" s="251"/>
      <c r="AA51" s="498"/>
      <c r="AB51" s="251"/>
      <c r="AC51" s="543"/>
      <c r="AD51" s="251"/>
      <c r="AE51" s="251"/>
    </row>
    <row r="52" spans="1:31" s="253" customFormat="1" ht="12.75">
      <c r="A52" s="518" t="s">
        <v>276</v>
      </c>
      <c r="B52" s="446"/>
      <c r="C52" s="483">
        <v>2015</v>
      </c>
      <c r="D52" s="483">
        <v>5</v>
      </c>
      <c r="E52" s="483">
        <v>26</v>
      </c>
      <c r="F52" s="483">
        <v>1</v>
      </c>
      <c r="G52" s="483">
        <v>20</v>
      </c>
      <c r="H52" s="447">
        <v>36.4</v>
      </c>
      <c r="I52" s="484">
        <v>40.77</v>
      </c>
      <c r="J52" s="484">
        <v>46.69</v>
      </c>
      <c r="K52" s="510">
        <v>22</v>
      </c>
      <c r="L52" s="447">
        <v>11.4</v>
      </c>
      <c r="M52" s="567">
        <v>4.7</v>
      </c>
      <c r="N52" s="530">
        <v>12</v>
      </c>
      <c r="O52" s="568" t="s">
        <v>341</v>
      </c>
      <c r="P52" s="554" t="s">
        <v>445</v>
      </c>
      <c r="Q52" s="514" t="s">
        <v>374</v>
      </c>
      <c r="R52" s="555">
        <v>9466</v>
      </c>
      <c r="S52" s="632">
        <v>40.61</v>
      </c>
      <c r="T52" s="632">
        <v>46.79</v>
      </c>
      <c r="U52" s="537">
        <f t="shared" si="0"/>
        <v>20</v>
      </c>
      <c r="V52" s="486">
        <v>3.5</v>
      </c>
      <c r="W52" s="487"/>
      <c r="X52" s="650" t="s">
        <v>489</v>
      </c>
      <c r="Y52" s="447"/>
      <c r="Z52" s="447">
        <v>3.3</v>
      </c>
      <c r="AA52" s="447">
        <v>4.7</v>
      </c>
      <c r="AB52" s="447">
        <v>4.2</v>
      </c>
      <c r="AC52" s="538"/>
      <c r="AD52" s="251"/>
      <c r="AE52" s="251"/>
    </row>
    <row r="53" spans="1:31" s="253" customFormat="1" ht="12.75">
      <c r="A53" s="517" t="s">
        <v>276</v>
      </c>
      <c r="B53" s="251"/>
      <c r="C53" s="493">
        <v>2015</v>
      </c>
      <c r="D53" s="493">
        <v>5</v>
      </c>
      <c r="E53" s="493">
        <v>26</v>
      </c>
      <c r="F53" s="493">
        <v>1</v>
      </c>
      <c r="G53" s="493">
        <v>20</v>
      </c>
      <c r="H53" s="408">
        <v>36.4</v>
      </c>
      <c r="I53" s="494">
        <v>40.77</v>
      </c>
      <c r="J53" s="494">
        <v>46.69</v>
      </c>
      <c r="K53" s="437">
        <v>22</v>
      </c>
      <c r="L53" s="408"/>
      <c r="M53" s="498"/>
      <c r="N53" s="532"/>
      <c r="O53" s="362"/>
      <c r="P53" s="552"/>
      <c r="Q53" s="515" t="s">
        <v>61</v>
      </c>
      <c r="R53" s="546">
        <v>10690</v>
      </c>
      <c r="S53" s="636">
        <v>40.64</v>
      </c>
      <c r="T53" s="636">
        <v>46.32</v>
      </c>
      <c r="U53" s="448">
        <f aca="true" t="shared" si="1" ref="U53:U82">ROUND(6371*ACOS(SIN(PI()/180*I53)*SIN(PI()/180*S53)+COS(PI()/180*I53)*COS(PI()/180*S53)*COS(PI()/180*J53-PI()/180*T53)),0)</f>
        <v>34</v>
      </c>
      <c r="V53" s="497">
        <v>3</v>
      </c>
      <c r="W53" s="496"/>
      <c r="X53" s="652" t="s">
        <v>489</v>
      </c>
      <c r="Y53" s="547"/>
      <c r="Z53" s="547"/>
      <c r="AA53" s="547"/>
      <c r="AB53" s="547"/>
      <c r="AC53" s="543"/>
      <c r="AD53" s="251"/>
      <c r="AE53" s="251"/>
    </row>
    <row r="54" spans="1:31" s="253" customFormat="1" ht="12.75">
      <c r="A54" s="519" t="s">
        <v>276</v>
      </c>
      <c r="B54" s="444"/>
      <c r="C54" s="488">
        <v>2015</v>
      </c>
      <c r="D54" s="488">
        <v>5</v>
      </c>
      <c r="E54" s="488">
        <v>26</v>
      </c>
      <c r="F54" s="488">
        <v>1</v>
      </c>
      <c r="G54" s="488">
        <v>20</v>
      </c>
      <c r="H54" s="445">
        <v>36.4</v>
      </c>
      <c r="I54" s="489">
        <v>40.77</v>
      </c>
      <c r="J54" s="489">
        <v>46.69</v>
      </c>
      <c r="K54" s="499">
        <v>22</v>
      </c>
      <c r="L54" s="445"/>
      <c r="M54" s="500"/>
      <c r="N54" s="533"/>
      <c r="O54" s="511"/>
      <c r="P54" s="556"/>
      <c r="Q54" s="516" t="s">
        <v>211</v>
      </c>
      <c r="R54" s="558">
        <v>25341</v>
      </c>
      <c r="S54" s="633">
        <v>40.77</v>
      </c>
      <c r="T54" s="633">
        <v>47.06</v>
      </c>
      <c r="U54" s="449">
        <f t="shared" si="1"/>
        <v>31</v>
      </c>
      <c r="V54" s="491">
        <v>3</v>
      </c>
      <c r="W54" s="492"/>
      <c r="X54" s="651" t="s">
        <v>489</v>
      </c>
      <c r="Y54" s="500"/>
      <c r="Z54" s="500"/>
      <c r="AA54" s="500"/>
      <c r="AB54" s="500"/>
      <c r="AC54" s="541"/>
      <c r="AD54" s="251"/>
      <c r="AE54" s="251"/>
    </row>
    <row r="55" spans="1:31" s="253" customFormat="1" ht="25.5">
      <c r="A55" s="517" t="s">
        <v>278</v>
      </c>
      <c r="B55" s="251"/>
      <c r="C55" s="493">
        <v>2015</v>
      </c>
      <c r="D55" s="493">
        <v>6</v>
      </c>
      <c r="E55" s="493">
        <v>3</v>
      </c>
      <c r="F55" s="493">
        <v>9</v>
      </c>
      <c r="G55" s="493">
        <v>35</v>
      </c>
      <c r="H55" s="408">
        <v>44.8</v>
      </c>
      <c r="I55" s="494">
        <v>40.92</v>
      </c>
      <c r="J55" s="494">
        <v>48.57</v>
      </c>
      <c r="K55" s="437">
        <v>4</v>
      </c>
      <c r="L55" s="408">
        <v>11.2</v>
      </c>
      <c r="M55" s="432">
        <v>4.6</v>
      </c>
      <c r="N55" s="532">
        <v>13</v>
      </c>
      <c r="O55" s="362" t="s">
        <v>340</v>
      </c>
      <c r="P55" s="365"/>
      <c r="Q55" s="515" t="s">
        <v>85</v>
      </c>
      <c r="R55" s="546">
        <v>32743</v>
      </c>
      <c r="S55" s="636">
        <v>40.782</v>
      </c>
      <c r="T55" s="636">
        <v>48.601</v>
      </c>
      <c r="U55" s="448">
        <f t="shared" si="1"/>
        <v>16</v>
      </c>
      <c r="V55" s="497">
        <v>5</v>
      </c>
      <c r="W55" s="496"/>
      <c r="X55" s="652" t="s">
        <v>489</v>
      </c>
      <c r="Y55" s="408">
        <v>3.8</v>
      </c>
      <c r="Z55" s="408">
        <v>4</v>
      </c>
      <c r="AA55" s="408">
        <v>4.8</v>
      </c>
      <c r="AB55" s="408">
        <v>4.5</v>
      </c>
      <c r="AC55" s="543"/>
      <c r="AD55" s="251"/>
      <c r="AE55" s="251"/>
    </row>
    <row r="56" spans="1:31" s="253" customFormat="1" ht="12.75">
      <c r="A56" s="517" t="s">
        <v>278</v>
      </c>
      <c r="B56" s="251"/>
      <c r="C56" s="493">
        <v>2015</v>
      </c>
      <c r="D56" s="493">
        <v>6</v>
      </c>
      <c r="E56" s="493">
        <v>3</v>
      </c>
      <c r="F56" s="493">
        <v>9</v>
      </c>
      <c r="G56" s="493">
        <v>35</v>
      </c>
      <c r="H56" s="408">
        <v>44.8</v>
      </c>
      <c r="I56" s="494">
        <v>40.92</v>
      </c>
      <c r="J56" s="494">
        <v>48.57</v>
      </c>
      <c r="K56" s="437">
        <v>4</v>
      </c>
      <c r="L56" s="408"/>
      <c r="M56" s="498"/>
      <c r="N56" s="532"/>
      <c r="O56" s="365"/>
      <c r="P56" s="365"/>
      <c r="Q56" s="515" t="s">
        <v>133</v>
      </c>
      <c r="R56" s="546">
        <v>47378</v>
      </c>
      <c r="S56" s="636">
        <v>40.64</v>
      </c>
      <c r="T56" s="636">
        <v>48.64</v>
      </c>
      <c r="U56" s="448">
        <f t="shared" si="1"/>
        <v>32</v>
      </c>
      <c r="V56" s="497">
        <v>4.5</v>
      </c>
      <c r="W56" s="496"/>
      <c r="X56" s="652" t="s">
        <v>489</v>
      </c>
      <c r="Y56" s="498"/>
      <c r="Z56" s="251"/>
      <c r="AA56" s="408"/>
      <c r="AB56" s="251"/>
      <c r="AC56" s="543"/>
      <c r="AD56" s="251"/>
      <c r="AE56" s="251"/>
    </row>
    <row r="57" spans="1:31" s="253" customFormat="1" ht="12.75">
      <c r="A57" s="517" t="s">
        <v>278</v>
      </c>
      <c r="B57" s="251"/>
      <c r="C57" s="493">
        <v>2015</v>
      </c>
      <c r="D57" s="493">
        <v>6</v>
      </c>
      <c r="E57" s="493">
        <v>3</v>
      </c>
      <c r="F57" s="493">
        <v>9</v>
      </c>
      <c r="G57" s="493">
        <v>35</v>
      </c>
      <c r="H57" s="408">
        <v>44.8</v>
      </c>
      <c r="I57" s="494">
        <v>40.92</v>
      </c>
      <c r="J57" s="494">
        <v>48.57</v>
      </c>
      <c r="K57" s="437">
        <v>4</v>
      </c>
      <c r="L57" s="408"/>
      <c r="M57" s="498"/>
      <c r="N57" s="532"/>
      <c r="O57" s="365"/>
      <c r="P57" s="365"/>
      <c r="Q57" s="515" t="s">
        <v>69</v>
      </c>
      <c r="R57" s="546">
        <v>55092</v>
      </c>
      <c r="S57" s="636">
        <v>40.784</v>
      </c>
      <c r="T57" s="636">
        <v>48.144</v>
      </c>
      <c r="U57" s="448">
        <f t="shared" si="1"/>
        <v>39</v>
      </c>
      <c r="V57" s="497">
        <v>4</v>
      </c>
      <c r="W57" s="496"/>
      <c r="X57" s="652" t="s">
        <v>489</v>
      </c>
      <c r="Y57" s="547"/>
      <c r="Z57" s="547"/>
      <c r="AA57" s="547"/>
      <c r="AB57" s="547"/>
      <c r="AC57" s="543"/>
      <c r="AD57" s="251"/>
      <c r="AE57" s="251"/>
    </row>
    <row r="58" spans="1:31" s="253" customFormat="1" ht="12.75">
      <c r="A58" s="517" t="s">
        <v>278</v>
      </c>
      <c r="B58" s="251"/>
      <c r="C58" s="493">
        <v>2015</v>
      </c>
      <c r="D58" s="493">
        <v>6</v>
      </c>
      <c r="E58" s="493">
        <v>3</v>
      </c>
      <c r="F58" s="493">
        <v>9</v>
      </c>
      <c r="G58" s="493">
        <v>35</v>
      </c>
      <c r="H58" s="408">
        <v>44.8</v>
      </c>
      <c r="I58" s="494">
        <v>40.92</v>
      </c>
      <c r="J58" s="494">
        <v>48.57</v>
      </c>
      <c r="K58" s="437">
        <v>4</v>
      </c>
      <c r="L58" s="408"/>
      <c r="M58" s="498"/>
      <c r="N58" s="532"/>
      <c r="O58" s="365"/>
      <c r="P58" s="365"/>
      <c r="Q58" s="515" t="s">
        <v>59</v>
      </c>
      <c r="R58" s="546">
        <v>20623</v>
      </c>
      <c r="S58" s="636">
        <v>41.35</v>
      </c>
      <c r="T58" s="636">
        <v>48.49</v>
      </c>
      <c r="U58" s="448">
        <f t="shared" si="1"/>
        <v>48</v>
      </c>
      <c r="V58" s="497">
        <v>3</v>
      </c>
      <c r="W58" s="496"/>
      <c r="X58" s="652" t="s">
        <v>489</v>
      </c>
      <c r="Y58" s="498"/>
      <c r="Z58" s="251"/>
      <c r="AA58" s="408"/>
      <c r="AB58" s="251"/>
      <c r="AC58" s="543"/>
      <c r="AD58" s="251"/>
      <c r="AE58" s="251"/>
    </row>
    <row r="59" spans="1:31" s="253" customFormat="1" ht="12.75">
      <c r="A59" s="517" t="s">
        <v>278</v>
      </c>
      <c r="B59" s="251"/>
      <c r="C59" s="493">
        <v>2015</v>
      </c>
      <c r="D59" s="493">
        <v>6</v>
      </c>
      <c r="E59" s="493">
        <v>3</v>
      </c>
      <c r="F59" s="493">
        <v>9</v>
      </c>
      <c r="G59" s="493">
        <v>35</v>
      </c>
      <c r="H59" s="408">
        <v>44.8</v>
      </c>
      <c r="I59" s="494">
        <v>40.92</v>
      </c>
      <c r="J59" s="494">
        <v>48.57</v>
      </c>
      <c r="K59" s="437">
        <v>4</v>
      </c>
      <c r="L59" s="408"/>
      <c r="M59" s="498"/>
      <c r="N59" s="532"/>
      <c r="O59" s="365"/>
      <c r="P59" s="365"/>
      <c r="Q59" s="515" t="s">
        <v>116</v>
      </c>
      <c r="R59" s="553">
        <v>55355</v>
      </c>
      <c r="S59" s="639">
        <v>40.989</v>
      </c>
      <c r="T59" s="639">
        <v>47.858</v>
      </c>
      <c r="U59" s="448">
        <f t="shared" si="1"/>
        <v>60</v>
      </c>
      <c r="V59" s="497">
        <v>3</v>
      </c>
      <c r="W59" s="496"/>
      <c r="X59" s="652" t="s">
        <v>489</v>
      </c>
      <c r="Y59" s="498"/>
      <c r="Z59" s="251"/>
      <c r="AA59" s="408"/>
      <c r="AB59" s="251"/>
      <c r="AC59" s="543"/>
      <c r="AD59" s="251"/>
      <c r="AE59" s="251"/>
    </row>
    <row r="60" spans="1:31" s="253" customFormat="1" ht="12.75">
      <c r="A60" s="518" t="s">
        <v>280</v>
      </c>
      <c r="B60" s="446"/>
      <c r="C60" s="483">
        <v>2015</v>
      </c>
      <c r="D60" s="483">
        <v>6</v>
      </c>
      <c r="E60" s="483">
        <v>3</v>
      </c>
      <c r="F60" s="483">
        <v>11</v>
      </c>
      <c r="G60" s="483">
        <v>7</v>
      </c>
      <c r="H60" s="447">
        <v>22.1</v>
      </c>
      <c r="I60" s="484">
        <v>40.91</v>
      </c>
      <c r="J60" s="484">
        <v>48.59</v>
      </c>
      <c r="K60" s="510">
        <v>7</v>
      </c>
      <c r="L60" s="447">
        <v>9.5</v>
      </c>
      <c r="M60" s="567">
        <v>3.4</v>
      </c>
      <c r="N60" s="530">
        <v>14</v>
      </c>
      <c r="O60" s="568" t="s">
        <v>420</v>
      </c>
      <c r="P60" s="560"/>
      <c r="Q60" s="514" t="s">
        <v>85</v>
      </c>
      <c r="R60" s="536">
        <v>32743</v>
      </c>
      <c r="S60" s="641">
        <v>40.782</v>
      </c>
      <c r="T60" s="641">
        <v>48.601</v>
      </c>
      <c r="U60" s="537">
        <f t="shared" si="1"/>
        <v>14</v>
      </c>
      <c r="V60" s="486">
        <v>3</v>
      </c>
      <c r="W60" s="487"/>
      <c r="X60" s="650" t="s">
        <v>489</v>
      </c>
      <c r="Y60" s="447"/>
      <c r="Z60" s="446"/>
      <c r="AA60" s="447">
        <v>3.9</v>
      </c>
      <c r="AB60" s="447">
        <v>3.7</v>
      </c>
      <c r="AC60" s="538"/>
      <c r="AD60" s="251"/>
      <c r="AE60" s="251"/>
    </row>
    <row r="61" spans="1:31" s="253" customFormat="1" ht="12.75">
      <c r="A61" s="519" t="s">
        <v>280</v>
      </c>
      <c r="B61" s="444"/>
      <c r="C61" s="488">
        <v>2015</v>
      </c>
      <c r="D61" s="488">
        <v>6</v>
      </c>
      <c r="E61" s="488">
        <v>3</v>
      </c>
      <c r="F61" s="488">
        <v>11</v>
      </c>
      <c r="G61" s="488">
        <v>7</v>
      </c>
      <c r="H61" s="445">
        <v>22.1</v>
      </c>
      <c r="I61" s="489">
        <v>40.91</v>
      </c>
      <c r="J61" s="489">
        <v>48.59</v>
      </c>
      <c r="K61" s="499">
        <v>7</v>
      </c>
      <c r="L61" s="445"/>
      <c r="M61" s="500"/>
      <c r="N61" s="533"/>
      <c r="O61" s="490"/>
      <c r="P61" s="490"/>
      <c r="Q61" s="516" t="s">
        <v>387</v>
      </c>
      <c r="R61" s="539">
        <v>47378</v>
      </c>
      <c r="S61" s="631">
        <v>40.64</v>
      </c>
      <c r="T61" s="631">
        <v>48.64</v>
      </c>
      <c r="U61" s="449">
        <f t="shared" si="1"/>
        <v>30</v>
      </c>
      <c r="V61" s="491">
        <v>2.5</v>
      </c>
      <c r="W61" s="492"/>
      <c r="X61" s="651" t="s">
        <v>489</v>
      </c>
      <c r="Y61" s="540"/>
      <c r="Z61" s="540"/>
      <c r="AA61" s="540"/>
      <c r="AB61" s="540"/>
      <c r="AC61" s="541"/>
      <c r="AD61" s="251"/>
      <c r="AE61" s="251"/>
    </row>
    <row r="62" spans="1:31" s="253" customFormat="1" ht="12.75">
      <c r="A62" s="520" t="s">
        <v>285</v>
      </c>
      <c r="B62" s="502"/>
      <c r="C62" s="503">
        <v>2015</v>
      </c>
      <c r="D62" s="503">
        <v>6</v>
      </c>
      <c r="E62" s="503">
        <v>15</v>
      </c>
      <c r="F62" s="503">
        <v>2</v>
      </c>
      <c r="G62" s="503">
        <v>0</v>
      </c>
      <c r="H62" s="451">
        <v>10.3</v>
      </c>
      <c r="I62" s="504">
        <v>40.38</v>
      </c>
      <c r="J62" s="504">
        <v>47.07</v>
      </c>
      <c r="K62" s="505">
        <v>26</v>
      </c>
      <c r="L62" s="451">
        <v>10.4</v>
      </c>
      <c r="M62" s="570">
        <v>4.1</v>
      </c>
      <c r="N62" s="534">
        <v>15</v>
      </c>
      <c r="O62" s="571" t="s">
        <v>421</v>
      </c>
      <c r="P62" s="507"/>
      <c r="Q62" s="521" t="s">
        <v>49</v>
      </c>
      <c r="R62" s="561">
        <v>2735</v>
      </c>
      <c r="S62" s="642">
        <v>40.38</v>
      </c>
      <c r="T62" s="642">
        <v>47.12</v>
      </c>
      <c r="U62" s="550">
        <f t="shared" si="1"/>
        <v>4</v>
      </c>
      <c r="V62" s="508">
        <v>3</v>
      </c>
      <c r="W62" s="509"/>
      <c r="X62" s="653" t="s">
        <v>489</v>
      </c>
      <c r="Y62" s="451"/>
      <c r="Z62" s="451">
        <v>2.9</v>
      </c>
      <c r="AA62" s="451">
        <v>4.1</v>
      </c>
      <c r="AB62" s="451">
        <v>3.8</v>
      </c>
      <c r="AC62" s="551"/>
      <c r="AD62" s="251"/>
      <c r="AE62" s="251"/>
    </row>
    <row r="63" spans="1:31" s="253" customFormat="1" ht="12.75">
      <c r="A63" s="520" t="s">
        <v>298</v>
      </c>
      <c r="B63" s="502"/>
      <c r="C63" s="503">
        <v>2015</v>
      </c>
      <c r="D63" s="503">
        <v>8</v>
      </c>
      <c r="E63" s="503">
        <v>5</v>
      </c>
      <c r="F63" s="503">
        <v>13</v>
      </c>
      <c r="G63" s="503">
        <v>35</v>
      </c>
      <c r="H63" s="451">
        <v>16.3</v>
      </c>
      <c r="I63" s="504">
        <v>40.89</v>
      </c>
      <c r="J63" s="504">
        <v>48.53</v>
      </c>
      <c r="K63" s="505">
        <v>5</v>
      </c>
      <c r="L63" s="451">
        <v>9.1</v>
      </c>
      <c r="M63" s="570">
        <v>3.1</v>
      </c>
      <c r="N63" s="534">
        <v>16</v>
      </c>
      <c r="O63" s="571" t="s">
        <v>422</v>
      </c>
      <c r="P63" s="507"/>
      <c r="Q63" s="521" t="s">
        <v>85</v>
      </c>
      <c r="R63" s="561">
        <v>32743</v>
      </c>
      <c r="S63" s="642">
        <v>40.782</v>
      </c>
      <c r="T63" s="642">
        <v>48.601</v>
      </c>
      <c r="U63" s="550">
        <f t="shared" si="1"/>
        <v>13</v>
      </c>
      <c r="V63" s="508">
        <v>3</v>
      </c>
      <c r="W63" s="509"/>
      <c r="X63" s="653" t="s">
        <v>489</v>
      </c>
      <c r="Y63" s="562"/>
      <c r="Z63" s="502"/>
      <c r="AA63" s="562"/>
      <c r="AB63" s="502"/>
      <c r="AC63" s="551"/>
      <c r="AD63" s="251"/>
      <c r="AE63" s="251"/>
    </row>
    <row r="64" spans="1:31" s="253" customFormat="1" ht="89.25">
      <c r="A64" s="517" t="s">
        <v>302</v>
      </c>
      <c r="B64" s="251"/>
      <c r="C64" s="493">
        <v>2015</v>
      </c>
      <c r="D64" s="493">
        <v>9</v>
      </c>
      <c r="E64" s="493">
        <v>4</v>
      </c>
      <c r="F64" s="493">
        <v>4</v>
      </c>
      <c r="G64" s="493">
        <v>49</v>
      </c>
      <c r="H64" s="408">
        <v>37.1</v>
      </c>
      <c r="I64" s="494">
        <v>40.97</v>
      </c>
      <c r="J64" s="494">
        <v>47.38</v>
      </c>
      <c r="K64" s="437">
        <v>19</v>
      </c>
      <c r="L64" s="408">
        <v>13</v>
      </c>
      <c r="M64" s="432">
        <v>5.9</v>
      </c>
      <c r="N64" s="532">
        <v>17</v>
      </c>
      <c r="O64" s="362" t="s">
        <v>488</v>
      </c>
      <c r="P64" s="357" t="s">
        <v>519</v>
      </c>
      <c r="Q64" s="515" t="s">
        <v>132</v>
      </c>
      <c r="R64" s="546">
        <v>49956</v>
      </c>
      <c r="S64" s="636">
        <v>41.07</v>
      </c>
      <c r="T64" s="636">
        <v>47.47</v>
      </c>
      <c r="U64" s="448">
        <f t="shared" si="1"/>
        <v>13</v>
      </c>
      <c r="V64" s="497">
        <v>6</v>
      </c>
      <c r="W64" s="496"/>
      <c r="X64" s="652" t="s">
        <v>489</v>
      </c>
      <c r="Y64" s="408">
        <v>4.8</v>
      </c>
      <c r="Z64" s="408">
        <v>5</v>
      </c>
      <c r="AA64" s="408">
        <v>5.5</v>
      </c>
      <c r="AB64" s="408">
        <v>5.4</v>
      </c>
      <c r="AC64" s="543">
        <v>5.5</v>
      </c>
      <c r="AD64" s="251"/>
      <c r="AE64" s="251"/>
    </row>
    <row r="65" spans="1:31" s="253" customFormat="1" ht="38.25">
      <c r="A65" s="517" t="s">
        <v>302</v>
      </c>
      <c r="B65" s="251"/>
      <c r="C65" s="493">
        <v>2015</v>
      </c>
      <c r="D65" s="493">
        <v>9</v>
      </c>
      <c r="E65" s="493">
        <v>4</v>
      </c>
      <c r="F65" s="493">
        <v>4</v>
      </c>
      <c r="G65" s="493">
        <v>49</v>
      </c>
      <c r="H65" s="408">
        <v>37.1</v>
      </c>
      <c r="I65" s="494">
        <v>40.97</v>
      </c>
      <c r="J65" s="494">
        <v>47.38</v>
      </c>
      <c r="K65" s="437">
        <v>19</v>
      </c>
      <c r="L65" s="408">
        <v>13</v>
      </c>
      <c r="M65" s="498">
        <v>5.9</v>
      </c>
      <c r="N65" s="532"/>
      <c r="O65" s="362"/>
      <c r="P65" s="365" t="s">
        <v>552</v>
      </c>
      <c r="Q65" s="515" t="s">
        <v>89</v>
      </c>
      <c r="R65" s="546">
        <v>49955</v>
      </c>
      <c r="S65" s="636">
        <v>41.193</v>
      </c>
      <c r="T65" s="636">
        <v>47.18</v>
      </c>
      <c r="U65" s="448">
        <f t="shared" si="1"/>
        <v>30</v>
      </c>
      <c r="V65" s="497">
        <v>5</v>
      </c>
      <c r="W65" s="496"/>
      <c r="X65" s="652" t="s">
        <v>489</v>
      </c>
      <c r="Y65" s="547"/>
      <c r="Z65" s="547"/>
      <c r="AA65" s="547"/>
      <c r="AB65" s="547"/>
      <c r="AC65" s="543"/>
      <c r="AD65" s="251"/>
      <c r="AE65" s="251"/>
    </row>
    <row r="66" spans="1:31" s="253" customFormat="1" ht="12.75">
      <c r="A66" s="517" t="s">
        <v>302</v>
      </c>
      <c r="B66" s="251"/>
      <c r="C66" s="493">
        <v>2015</v>
      </c>
      <c r="D66" s="493">
        <v>9</v>
      </c>
      <c r="E66" s="493">
        <v>4</v>
      </c>
      <c r="F66" s="493">
        <v>4</v>
      </c>
      <c r="G66" s="493">
        <v>49</v>
      </c>
      <c r="H66" s="408">
        <v>37.1</v>
      </c>
      <c r="I66" s="494">
        <v>40.97</v>
      </c>
      <c r="J66" s="494">
        <v>47.38</v>
      </c>
      <c r="K66" s="437">
        <v>19</v>
      </c>
      <c r="L66" s="408">
        <v>13</v>
      </c>
      <c r="M66" s="498">
        <v>5.9</v>
      </c>
      <c r="N66" s="532"/>
      <c r="Q66" s="515" t="s">
        <v>211</v>
      </c>
      <c r="R66" s="546">
        <v>25341</v>
      </c>
      <c r="S66" s="636">
        <v>40.77</v>
      </c>
      <c r="T66" s="636">
        <v>47.06</v>
      </c>
      <c r="U66" s="448">
        <f t="shared" si="1"/>
        <v>35</v>
      </c>
      <c r="V66" s="497">
        <v>5</v>
      </c>
      <c r="W66" s="496"/>
      <c r="X66" s="652" t="s">
        <v>489</v>
      </c>
      <c r="Y66" s="547"/>
      <c r="Z66" s="547"/>
      <c r="AA66" s="547"/>
      <c r="AB66" s="547"/>
      <c r="AC66" s="543"/>
      <c r="AD66" s="251"/>
      <c r="AE66" s="251"/>
    </row>
    <row r="67" spans="1:31" s="253" customFormat="1" ht="12.75">
      <c r="A67" s="517" t="s">
        <v>302</v>
      </c>
      <c r="B67" s="251"/>
      <c r="C67" s="493">
        <v>2015</v>
      </c>
      <c r="D67" s="493">
        <v>9</v>
      </c>
      <c r="E67" s="493">
        <v>4</v>
      </c>
      <c r="F67" s="493">
        <v>4</v>
      </c>
      <c r="G67" s="493">
        <v>49</v>
      </c>
      <c r="H67" s="408">
        <v>37.1</v>
      </c>
      <c r="I67" s="494">
        <v>40.97</v>
      </c>
      <c r="J67" s="494">
        <v>47.38</v>
      </c>
      <c r="K67" s="437">
        <v>19</v>
      </c>
      <c r="L67" s="408">
        <v>13</v>
      </c>
      <c r="M67" s="498">
        <v>5.9</v>
      </c>
      <c r="N67" s="532"/>
      <c r="P67" s="365"/>
      <c r="Q67" s="573" t="s">
        <v>346</v>
      </c>
      <c r="R67" s="574">
        <v>12135</v>
      </c>
      <c r="S67" s="643">
        <v>40.617</v>
      </c>
      <c r="T67" s="643">
        <v>47.15</v>
      </c>
      <c r="U67" s="448">
        <f t="shared" si="1"/>
        <v>44</v>
      </c>
      <c r="V67" s="497">
        <v>5</v>
      </c>
      <c r="W67" s="496"/>
      <c r="X67" s="652" t="s">
        <v>489</v>
      </c>
      <c r="Y67" s="547"/>
      <c r="Z67" s="547"/>
      <c r="AA67" s="547"/>
      <c r="AB67" s="547"/>
      <c r="AC67" s="543"/>
      <c r="AD67" s="251"/>
      <c r="AE67" s="251"/>
    </row>
    <row r="68" spans="1:31" s="253" customFormat="1" ht="12.75">
      <c r="A68" s="517" t="s">
        <v>302</v>
      </c>
      <c r="B68" s="251"/>
      <c r="C68" s="493">
        <v>2015</v>
      </c>
      <c r="D68" s="493">
        <v>9</v>
      </c>
      <c r="E68" s="493">
        <v>4</v>
      </c>
      <c r="F68" s="493">
        <v>4</v>
      </c>
      <c r="G68" s="493">
        <v>49</v>
      </c>
      <c r="H68" s="408">
        <v>37.1</v>
      </c>
      <c r="I68" s="494">
        <v>40.97</v>
      </c>
      <c r="J68" s="494">
        <v>47.38</v>
      </c>
      <c r="K68" s="437">
        <v>19</v>
      </c>
      <c r="L68" s="408">
        <v>13</v>
      </c>
      <c r="M68" s="498">
        <v>5.9</v>
      </c>
      <c r="N68" s="532"/>
      <c r="O68" s="365"/>
      <c r="Q68" s="661" t="s">
        <v>348</v>
      </c>
      <c r="R68" s="662">
        <v>9416</v>
      </c>
      <c r="S68" s="663">
        <v>40.65</v>
      </c>
      <c r="T68" s="663">
        <v>47.74</v>
      </c>
      <c r="U68" s="448">
        <f t="shared" si="1"/>
        <v>47</v>
      </c>
      <c r="V68" s="497">
        <v>5</v>
      </c>
      <c r="W68" s="496"/>
      <c r="X68" s="652" t="s">
        <v>489</v>
      </c>
      <c r="Y68" s="498"/>
      <c r="Z68" s="251"/>
      <c r="AA68" s="408"/>
      <c r="AB68" s="251"/>
      <c r="AC68" s="543"/>
      <c r="AD68" s="251"/>
      <c r="AE68" s="251"/>
    </row>
    <row r="69" spans="1:31" s="253" customFormat="1" ht="12.75">
      <c r="A69" s="517" t="s">
        <v>302</v>
      </c>
      <c r="B69" s="251"/>
      <c r="C69" s="493">
        <v>2015</v>
      </c>
      <c r="D69" s="493">
        <v>9</v>
      </c>
      <c r="E69" s="493">
        <v>4</v>
      </c>
      <c r="F69" s="493">
        <v>4</v>
      </c>
      <c r="G69" s="493">
        <v>49</v>
      </c>
      <c r="H69" s="408">
        <v>37.1</v>
      </c>
      <c r="I69" s="494">
        <v>40.97</v>
      </c>
      <c r="J69" s="494">
        <v>47.38</v>
      </c>
      <c r="K69" s="437">
        <v>19</v>
      </c>
      <c r="L69" s="408">
        <v>13</v>
      </c>
      <c r="M69" s="498">
        <v>5.9</v>
      </c>
      <c r="N69" s="532"/>
      <c r="O69" s="365"/>
      <c r="P69" s="365"/>
      <c r="Q69" s="522" t="s">
        <v>69</v>
      </c>
      <c r="R69" s="544">
        <v>55092</v>
      </c>
      <c r="S69" s="634">
        <v>40.784</v>
      </c>
      <c r="T69" s="634">
        <v>48.144</v>
      </c>
      <c r="U69" s="448">
        <f t="shared" si="1"/>
        <v>67</v>
      </c>
      <c r="V69" s="497">
        <v>5</v>
      </c>
      <c r="W69" s="496"/>
      <c r="X69" s="652" t="s">
        <v>489</v>
      </c>
      <c r="Y69" s="498"/>
      <c r="Z69" s="251"/>
      <c r="AA69" s="408"/>
      <c r="AB69" s="251"/>
      <c r="AC69" s="543"/>
      <c r="AD69" s="251"/>
      <c r="AE69" s="251"/>
    </row>
    <row r="70" spans="1:31" s="253" customFormat="1" ht="12.75">
      <c r="A70" s="517" t="s">
        <v>302</v>
      </c>
      <c r="B70" s="251"/>
      <c r="C70" s="493">
        <v>2015</v>
      </c>
      <c r="D70" s="493">
        <v>9</v>
      </c>
      <c r="E70" s="493">
        <v>4</v>
      </c>
      <c r="F70" s="493">
        <v>4</v>
      </c>
      <c r="G70" s="493">
        <v>49</v>
      </c>
      <c r="H70" s="408">
        <v>37.1</v>
      </c>
      <c r="I70" s="494">
        <v>40.97</v>
      </c>
      <c r="J70" s="494">
        <v>47.38</v>
      </c>
      <c r="K70" s="437">
        <v>19</v>
      </c>
      <c r="L70" s="408">
        <v>13</v>
      </c>
      <c r="M70" s="498">
        <v>5.9</v>
      </c>
      <c r="N70" s="532"/>
      <c r="O70" s="365"/>
      <c r="P70" s="365"/>
      <c r="Q70" s="515" t="s">
        <v>61</v>
      </c>
      <c r="R70" s="544">
        <v>10690</v>
      </c>
      <c r="S70" s="634">
        <v>40.64</v>
      </c>
      <c r="T70" s="634">
        <v>46.32</v>
      </c>
      <c r="U70" s="448">
        <f t="shared" si="1"/>
        <v>96</v>
      </c>
      <c r="V70" s="497">
        <v>4</v>
      </c>
      <c r="W70" s="496"/>
      <c r="X70" s="652" t="s">
        <v>489</v>
      </c>
      <c r="Y70" s="498"/>
      <c r="Z70" s="251"/>
      <c r="AA70" s="408"/>
      <c r="AB70" s="251"/>
      <c r="AC70" s="543"/>
      <c r="AD70" s="251"/>
      <c r="AE70" s="251"/>
    </row>
    <row r="71" spans="1:31" s="253" customFormat="1" ht="12.75">
      <c r="A71" s="517" t="s">
        <v>302</v>
      </c>
      <c r="B71" s="251"/>
      <c r="C71" s="493">
        <v>2015</v>
      </c>
      <c r="D71" s="493">
        <v>9</v>
      </c>
      <c r="E71" s="493">
        <v>4</v>
      </c>
      <c r="F71" s="493">
        <v>4</v>
      </c>
      <c r="G71" s="493">
        <v>49</v>
      </c>
      <c r="H71" s="408">
        <v>37.1</v>
      </c>
      <c r="I71" s="494">
        <v>40.97</v>
      </c>
      <c r="J71" s="494">
        <v>47.38</v>
      </c>
      <c r="K71" s="437">
        <v>19</v>
      </c>
      <c r="L71" s="408">
        <v>13</v>
      </c>
      <c r="M71" s="498">
        <v>5.9</v>
      </c>
      <c r="N71" s="532"/>
      <c r="O71" s="365"/>
      <c r="P71" s="365"/>
      <c r="Q71" s="515" t="s">
        <v>67</v>
      </c>
      <c r="R71" s="544">
        <v>13290</v>
      </c>
      <c r="S71" s="634">
        <v>41.63</v>
      </c>
      <c r="T71" s="634">
        <v>46.64</v>
      </c>
      <c r="U71" s="448">
        <f t="shared" si="1"/>
        <v>96</v>
      </c>
      <c r="V71" s="497">
        <v>4</v>
      </c>
      <c r="W71" s="496"/>
      <c r="X71" s="652" t="s">
        <v>489</v>
      </c>
      <c r="Y71" s="498"/>
      <c r="Z71" s="251"/>
      <c r="AA71" s="408"/>
      <c r="AB71" s="251"/>
      <c r="AC71" s="543"/>
      <c r="AD71" s="251"/>
      <c r="AE71" s="251"/>
    </row>
    <row r="72" spans="1:31" s="253" customFormat="1" ht="12.75">
      <c r="A72" s="517" t="s">
        <v>302</v>
      </c>
      <c r="B72" s="251"/>
      <c r="C72" s="493">
        <v>2015</v>
      </c>
      <c r="D72" s="493">
        <v>9</v>
      </c>
      <c r="E72" s="493">
        <v>4</v>
      </c>
      <c r="F72" s="493">
        <v>4</v>
      </c>
      <c r="G72" s="493">
        <v>49</v>
      </c>
      <c r="H72" s="408">
        <v>37.1</v>
      </c>
      <c r="I72" s="494">
        <v>40.97</v>
      </c>
      <c r="J72" s="494">
        <v>47.38</v>
      </c>
      <c r="K72" s="437">
        <v>19</v>
      </c>
      <c r="L72" s="408">
        <v>13</v>
      </c>
      <c r="M72" s="498">
        <v>5.9</v>
      </c>
      <c r="N72" s="532"/>
      <c r="O72" s="365"/>
      <c r="P72" s="365"/>
      <c r="Q72" s="515" t="s">
        <v>85</v>
      </c>
      <c r="R72" s="544">
        <v>32743</v>
      </c>
      <c r="S72" s="634">
        <v>40.782</v>
      </c>
      <c r="T72" s="634">
        <v>48.601</v>
      </c>
      <c r="U72" s="448">
        <f t="shared" si="1"/>
        <v>105</v>
      </c>
      <c r="V72" s="497">
        <v>4</v>
      </c>
      <c r="W72" s="496"/>
      <c r="X72" s="652" t="s">
        <v>489</v>
      </c>
      <c r="Y72" s="498"/>
      <c r="Z72" s="251"/>
      <c r="AA72" s="408"/>
      <c r="AB72" s="251"/>
      <c r="AC72" s="543"/>
      <c r="AD72" s="251"/>
      <c r="AE72" s="251"/>
    </row>
    <row r="73" spans="1:31" s="253" customFormat="1" ht="12.75">
      <c r="A73" s="517" t="s">
        <v>302</v>
      </c>
      <c r="B73" s="251"/>
      <c r="C73" s="493">
        <v>2015</v>
      </c>
      <c r="D73" s="493">
        <v>9</v>
      </c>
      <c r="E73" s="493">
        <v>4</v>
      </c>
      <c r="F73" s="493">
        <v>4</v>
      </c>
      <c r="G73" s="493">
        <v>49</v>
      </c>
      <c r="H73" s="408">
        <v>37.1</v>
      </c>
      <c r="I73" s="494">
        <v>40.97</v>
      </c>
      <c r="J73" s="494">
        <v>47.38</v>
      </c>
      <c r="K73" s="437">
        <v>19</v>
      </c>
      <c r="L73" s="408">
        <v>13</v>
      </c>
      <c r="M73" s="498">
        <v>5.9</v>
      </c>
      <c r="N73" s="532"/>
      <c r="O73" s="365"/>
      <c r="P73" s="365"/>
      <c r="Q73" s="515" t="s">
        <v>133</v>
      </c>
      <c r="R73" s="544">
        <v>47378</v>
      </c>
      <c r="S73" s="634">
        <v>40.64</v>
      </c>
      <c r="T73" s="634">
        <v>48.64</v>
      </c>
      <c r="U73" s="448">
        <f t="shared" si="1"/>
        <v>112</v>
      </c>
      <c r="V73" s="497">
        <v>4</v>
      </c>
      <c r="W73" s="496"/>
      <c r="X73" s="652" t="s">
        <v>489</v>
      </c>
      <c r="Y73" s="498"/>
      <c r="Z73" s="251"/>
      <c r="AA73" s="408"/>
      <c r="AB73" s="251"/>
      <c r="AC73" s="543"/>
      <c r="AD73" s="251"/>
      <c r="AE73" s="251"/>
    </row>
    <row r="74" spans="1:31" s="253" customFormat="1" ht="12.75">
      <c r="A74" s="517" t="s">
        <v>302</v>
      </c>
      <c r="B74" s="251"/>
      <c r="C74" s="493">
        <v>2015</v>
      </c>
      <c r="D74" s="493">
        <v>9</v>
      </c>
      <c r="E74" s="493">
        <v>4</v>
      </c>
      <c r="F74" s="493">
        <v>4</v>
      </c>
      <c r="G74" s="493">
        <v>49</v>
      </c>
      <c r="H74" s="408">
        <v>37.1</v>
      </c>
      <c r="I74" s="494">
        <v>40.97</v>
      </c>
      <c r="J74" s="494">
        <v>47.38</v>
      </c>
      <c r="K74" s="437">
        <v>19</v>
      </c>
      <c r="L74" s="408">
        <v>13</v>
      </c>
      <c r="M74" s="498">
        <v>5.9</v>
      </c>
      <c r="N74" s="532"/>
      <c r="O74" s="365"/>
      <c r="P74" s="365"/>
      <c r="Q74" s="515" t="s">
        <v>59</v>
      </c>
      <c r="R74" s="544">
        <v>20623</v>
      </c>
      <c r="S74" s="634">
        <v>41.35</v>
      </c>
      <c r="T74" s="634">
        <v>48.49</v>
      </c>
      <c r="U74" s="448">
        <f t="shared" si="1"/>
        <v>102</v>
      </c>
      <c r="V74" s="497">
        <v>3</v>
      </c>
      <c r="W74" s="496"/>
      <c r="X74" s="652" t="s">
        <v>489</v>
      </c>
      <c r="Y74" s="498"/>
      <c r="Z74" s="251"/>
      <c r="AA74" s="408"/>
      <c r="AB74" s="251"/>
      <c r="AC74" s="543"/>
      <c r="AD74" s="251"/>
      <c r="AE74" s="251"/>
    </row>
    <row r="75" spans="1:31" s="253" customFormat="1" ht="12.75">
      <c r="A75" s="517" t="s">
        <v>302</v>
      </c>
      <c r="B75" s="251"/>
      <c r="C75" s="493">
        <v>2015</v>
      </c>
      <c r="D75" s="493">
        <v>9</v>
      </c>
      <c r="E75" s="493">
        <v>4</v>
      </c>
      <c r="F75" s="493">
        <v>4</v>
      </c>
      <c r="G75" s="493">
        <v>49</v>
      </c>
      <c r="H75" s="408">
        <v>37.1</v>
      </c>
      <c r="I75" s="494">
        <v>40.97</v>
      </c>
      <c r="J75" s="494">
        <v>47.38</v>
      </c>
      <c r="K75" s="437">
        <v>19</v>
      </c>
      <c r="L75" s="408">
        <v>13</v>
      </c>
      <c r="M75" s="498">
        <v>5.9</v>
      </c>
      <c r="N75" s="532"/>
      <c r="O75" s="365"/>
      <c r="P75" s="365"/>
      <c r="Q75" s="515" t="s">
        <v>97</v>
      </c>
      <c r="R75" s="544">
        <v>50523</v>
      </c>
      <c r="S75" s="634">
        <v>41.095</v>
      </c>
      <c r="T75" s="634">
        <v>45.359</v>
      </c>
      <c r="U75" s="448">
        <f t="shared" si="1"/>
        <v>170</v>
      </c>
      <c r="V75" s="497">
        <v>3</v>
      </c>
      <c r="W75" s="496"/>
      <c r="X75" s="652" t="s">
        <v>489</v>
      </c>
      <c r="Y75" s="498"/>
      <c r="Z75" s="251"/>
      <c r="AA75" s="408"/>
      <c r="AB75" s="251"/>
      <c r="AC75" s="543"/>
      <c r="AD75" s="251"/>
      <c r="AE75" s="251"/>
    </row>
    <row r="76" spans="1:31" s="253" customFormat="1" ht="12.75">
      <c r="A76" s="517" t="s">
        <v>302</v>
      </c>
      <c r="B76" s="251"/>
      <c r="C76" s="493">
        <v>2015</v>
      </c>
      <c r="D76" s="493">
        <v>9</v>
      </c>
      <c r="E76" s="493">
        <v>4</v>
      </c>
      <c r="F76" s="493">
        <v>4</v>
      </c>
      <c r="G76" s="493">
        <v>49</v>
      </c>
      <c r="H76" s="408">
        <v>37.1</v>
      </c>
      <c r="I76" s="494">
        <v>40.97</v>
      </c>
      <c r="J76" s="494">
        <v>47.38</v>
      </c>
      <c r="K76" s="437">
        <v>19</v>
      </c>
      <c r="L76" s="408">
        <v>13</v>
      </c>
      <c r="M76" s="498">
        <v>5.9</v>
      </c>
      <c r="N76" s="532"/>
      <c r="O76" s="365"/>
      <c r="P76" s="365"/>
      <c r="Q76" s="515" t="s">
        <v>375</v>
      </c>
      <c r="R76" s="544">
        <v>50232</v>
      </c>
      <c r="S76" s="634">
        <v>39.932</v>
      </c>
      <c r="T76" s="634">
        <v>48.92</v>
      </c>
      <c r="U76" s="448">
        <f t="shared" si="1"/>
        <v>174</v>
      </c>
      <c r="V76" s="497">
        <v>3</v>
      </c>
      <c r="W76" s="496"/>
      <c r="X76" s="652" t="s">
        <v>489</v>
      </c>
      <c r="Y76" s="498"/>
      <c r="Z76" s="251"/>
      <c r="AA76" s="408"/>
      <c r="AB76" s="251"/>
      <c r="AC76" s="543"/>
      <c r="AD76" s="251"/>
      <c r="AE76" s="251"/>
    </row>
    <row r="77" spans="1:31" s="253" customFormat="1" ht="12.75">
      <c r="A77" s="517" t="s">
        <v>302</v>
      </c>
      <c r="B77" s="251"/>
      <c r="C77" s="493">
        <v>2015</v>
      </c>
      <c r="D77" s="493">
        <v>9</v>
      </c>
      <c r="E77" s="493">
        <v>4</v>
      </c>
      <c r="F77" s="493">
        <v>4</v>
      </c>
      <c r="G77" s="493">
        <v>49</v>
      </c>
      <c r="H77" s="408">
        <v>37.1</v>
      </c>
      <c r="I77" s="494">
        <v>40.97</v>
      </c>
      <c r="J77" s="494">
        <v>47.38</v>
      </c>
      <c r="K77" s="437">
        <v>19</v>
      </c>
      <c r="L77" s="408">
        <v>13</v>
      </c>
      <c r="M77" s="498">
        <v>5.9</v>
      </c>
      <c r="N77" s="532"/>
      <c r="O77" s="365"/>
      <c r="P77" s="365"/>
      <c r="Q77" s="515" t="s">
        <v>520</v>
      </c>
      <c r="R77" s="544">
        <v>49958</v>
      </c>
      <c r="S77" s="634">
        <v>39.51</v>
      </c>
      <c r="T77" s="634">
        <v>46.34</v>
      </c>
      <c r="U77" s="448">
        <f t="shared" si="1"/>
        <v>185</v>
      </c>
      <c r="W77" s="497">
        <v>3</v>
      </c>
      <c r="X77" s="652" t="s">
        <v>496</v>
      </c>
      <c r="Y77" s="498"/>
      <c r="Z77" s="251"/>
      <c r="AA77" s="408"/>
      <c r="AB77" s="251"/>
      <c r="AC77" s="543"/>
      <c r="AD77" s="251"/>
      <c r="AE77" s="251"/>
    </row>
    <row r="78" spans="1:31" s="253" customFormat="1" ht="12.75">
      <c r="A78" s="517" t="s">
        <v>302</v>
      </c>
      <c r="B78" s="251"/>
      <c r="C78" s="493">
        <v>2015</v>
      </c>
      <c r="D78" s="493">
        <v>9</v>
      </c>
      <c r="E78" s="493">
        <v>4</v>
      </c>
      <c r="F78" s="493">
        <v>4</v>
      </c>
      <c r="G78" s="493">
        <v>49</v>
      </c>
      <c r="H78" s="408">
        <v>37.1</v>
      </c>
      <c r="I78" s="494">
        <v>40.97</v>
      </c>
      <c r="J78" s="494">
        <v>47.38</v>
      </c>
      <c r="K78" s="437">
        <v>19</v>
      </c>
      <c r="L78" s="408">
        <v>13</v>
      </c>
      <c r="M78" s="498">
        <v>5.9</v>
      </c>
      <c r="N78" s="532"/>
      <c r="O78" s="365"/>
      <c r="P78" s="365"/>
      <c r="Q78" s="515" t="s">
        <v>521</v>
      </c>
      <c r="R78" s="544">
        <v>54750</v>
      </c>
      <c r="S78" s="634">
        <v>39.569</v>
      </c>
      <c r="T78" s="634">
        <v>45.999</v>
      </c>
      <c r="U78" s="448">
        <f t="shared" si="1"/>
        <v>195</v>
      </c>
      <c r="W78" s="497">
        <v>3</v>
      </c>
      <c r="X78" s="652" t="s">
        <v>496</v>
      </c>
      <c r="Y78" s="498"/>
      <c r="Z78" s="251"/>
      <c r="AA78" s="408"/>
      <c r="AB78" s="251"/>
      <c r="AC78" s="543"/>
      <c r="AD78" s="251"/>
      <c r="AE78" s="251"/>
    </row>
    <row r="79" spans="1:31" s="253" customFormat="1" ht="12.75">
      <c r="A79" s="517" t="s">
        <v>302</v>
      </c>
      <c r="B79" s="251"/>
      <c r="C79" s="493">
        <v>2015</v>
      </c>
      <c r="D79" s="493">
        <v>9</v>
      </c>
      <c r="E79" s="493">
        <v>4</v>
      </c>
      <c r="F79" s="493">
        <v>4</v>
      </c>
      <c r="G79" s="493">
        <v>49</v>
      </c>
      <c r="H79" s="408">
        <v>37.1</v>
      </c>
      <c r="I79" s="494">
        <v>40.97</v>
      </c>
      <c r="J79" s="494">
        <v>47.38</v>
      </c>
      <c r="K79" s="437">
        <v>19</v>
      </c>
      <c r="L79" s="408">
        <v>13</v>
      </c>
      <c r="M79" s="498">
        <v>5.9</v>
      </c>
      <c r="N79" s="532"/>
      <c r="O79" s="365"/>
      <c r="P79" s="365"/>
      <c r="Q79" s="515" t="s">
        <v>48</v>
      </c>
      <c r="R79" s="544">
        <v>2479</v>
      </c>
      <c r="S79" s="634">
        <v>40.435</v>
      </c>
      <c r="T79" s="634">
        <v>49.867</v>
      </c>
      <c r="U79" s="448">
        <f t="shared" si="1"/>
        <v>218</v>
      </c>
      <c r="V79" s="497">
        <v>2.5</v>
      </c>
      <c r="W79" s="648">
        <v>4</v>
      </c>
      <c r="X79" s="652" t="s">
        <v>489</v>
      </c>
      <c r="Y79" s="498"/>
      <c r="Z79" s="251"/>
      <c r="AA79" s="408"/>
      <c r="AB79" s="251"/>
      <c r="AC79" s="543"/>
      <c r="AD79" s="251"/>
      <c r="AE79" s="251"/>
    </row>
    <row r="80" spans="1:31" s="253" customFormat="1" ht="12.75">
      <c r="A80" s="517" t="s">
        <v>302</v>
      </c>
      <c r="B80" s="251"/>
      <c r="C80" s="493">
        <v>2015</v>
      </c>
      <c r="D80" s="493">
        <v>9</v>
      </c>
      <c r="E80" s="493">
        <v>4</v>
      </c>
      <c r="F80" s="493">
        <v>4</v>
      </c>
      <c r="G80" s="493">
        <v>49</v>
      </c>
      <c r="H80" s="408">
        <v>37.1</v>
      </c>
      <c r="I80" s="494">
        <v>40.97</v>
      </c>
      <c r="J80" s="494">
        <v>47.38</v>
      </c>
      <c r="K80" s="437">
        <v>19</v>
      </c>
      <c r="L80" s="408">
        <v>13</v>
      </c>
      <c r="M80" s="498">
        <v>5.9</v>
      </c>
      <c r="N80" s="532"/>
      <c r="O80" s="365"/>
      <c r="P80" s="365"/>
      <c r="Q80" s="515" t="s">
        <v>522</v>
      </c>
      <c r="R80" s="544">
        <v>54751</v>
      </c>
      <c r="S80" s="634">
        <v>41.7</v>
      </c>
      <c r="T80" s="634">
        <v>44.93</v>
      </c>
      <c r="U80" s="448">
        <f t="shared" si="1"/>
        <v>220</v>
      </c>
      <c r="V80" s="497"/>
      <c r="W80" s="648">
        <v>2</v>
      </c>
      <c r="X80" s="652" t="s">
        <v>496</v>
      </c>
      <c r="Y80" s="498"/>
      <c r="Z80" s="251"/>
      <c r="AA80" s="408"/>
      <c r="AB80" s="251"/>
      <c r="AC80" s="543"/>
      <c r="AD80" s="251"/>
      <c r="AE80" s="251"/>
    </row>
    <row r="81" spans="1:31" s="253" customFormat="1" ht="12.75">
      <c r="A81" s="519" t="s">
        <v>302</v>
      </c>
      <c r="B81" s="444"/>
      <c r="C81" s="488">
        <v>2015</v>
      </c>
      <c r="D81" s="488">
        <v>9</v>
      </c>
      <c r="E81" s="488">
        <v>4</v>
      </c>
      <c r="F81" s="488">
        <v>4</v>
      </c>
      <c r="G81" s="488">
        <v>49</v>
      </c>
      <c r="H81" s="445">
        <v>37.1</v>
      </c>
      <c r="I81" s="489">
        <v>40.97</v>
      </c>
      <c r="J81" s="489">
        <v>47.38</v>
      </c>
      <c r="K81" s="499">
        <v>19</v>
      </c>
      <c r="L81" s="445">
        <v>13</v>
      </c>
      <c r="M81" s="500">
        <v>5.9</v>
      </c>
      <c r="N81" s="533"/>
      <c r="O81" s="490"/>
      <c r="P81" s="490"/>
      <c r="Q81" s="516" t="s">
        <v>523</v>
      </c>
      <c r="R81" s="558">
        <v>41439</v>
      </c>
      <c r="S81" s="633">
        <v>41.717</v>
      </c>
      <c r="T81" s="633">
        <v>44.799307</v>
      </c>
      <c r="U81" s="449">
        <f t="shared" si="1"/>
        <v>231</v>
      </c>
      <c r="V81" s="491"/>
      <c r="W81" s="649">
        <v>2</v>
      </c>
      <c r="X81" s="651" t="s">
        <v>496</v>
      </c>
      <c r="Y81" s="500"/>
      <c r="Z81" s="444"/>
      <c r="AA81" s="445"/>
      <c r="AB81" s="444"/>
      <c r="AC81" s="541"/>
      <c r="AD81" s="251"/>
      <c r="AE81" s="251"/>
    </row>
    <row r="82" spans="1:31" s="253" customFormat="1" ht="13.5" thickBot="1">
      <c r="A82" s="523" t="s">
        <v>316</v>
      </c>
      <c r="B82" s="413"/>
      <c r="C82" s="524">
        <v>2015</v>
      </c>
      <c r="D82" s="524">
        <v>10</v>
      </c>
      <c r="E82" s="524">
        <v>13</v>
      </c>
      <c r="F82" s="524">
        <v>0</v>
      </c>
      <c r="G82" s="524">
        <v>13</v>
      </c>
      <c r="H82" s="414">
        <v>31.6</v>
      </c>
      <c r="I82" s="525">
        <v>40.96</v>
      </c>
      <c r="J82" s="525">
        <v>47.43</v>
      </c>
      <c r="K82" s="526">
        <v>16</v>
      </c>
      <c r="L82" s="414">
        <v>10.4</v>
      </c>
      <c r="M82" s="417">
        <v>4</v>
      </c>
      <c r="N82" s="535">
        <v>18</v>
      </c>
      <c r="O82" s="575" t="s">
        <v>334</v>
      </c>
      <c r="P82" s="563"/>
      <c r="Q82" s="527" t="s">
        <v>132</v>
      </c>
      <c r="R82" s="564">
        <v>49956</v>
      </c>
      <c r="S82" s="644">
        <v>41.07</v>
      </c>
      <c r="T82" s="644">
        <v>47.47</v>
      </c>
      <c r="U82" s="565">
        <f t="shared" si="1"/>
        <v>13</v>
      </c>
      <c r="V82" s="528">
        <v>3</v>
      </c>
      <c r="W82" s="529"/>
      <c r="X82" s="654" t="s">
        <v>489</v>
      </c>
      <c r="Y82" s="414"/>
      <c r="Z82" s="413"/>
      <c r="AA82" s="414">
        <v>4</v>
      </c>
      <c r="AB82" s="414">
        <v>3.6</v>
      </c>
      <c r="AC82" s="566"/>
      <c r="AD82" s="251"/>
      <c r="AE82" s="251"/>
    </row>
    <row r="83" spans="1:31" ht="13.5" thickTop="1">
      <c r="A83" s="151"/>
      <c r="B83" s="137"/>
      <c r="C83" s="138"/>
      <c r="D83" s="138"/>
      <c r="E83" s="138"/>
      <c r="F83" s="139"/>
      <c r="G83" s="139"/>
      <c r="H83" s="229"/>
      <c r="I83" s="141"/>
      <c r="J83" s="141"/>
      <c r="K83" s="142"/>
      <c r="L83" s="228"/>
      <c r="M83" s="143"/>
      <c r="N83" s="658"/>
      <c r="O83" s="102"/>
      <c r="P83" s="150"/>
      <c r="Q83" s="148"/>
      <c r="R83" s="212"/>
      <c r="S83" s="213"/>
      <c r="T83" s="213"/>
      <c r="U83" s="136"/>
      <c r="V83" s="260"/>
      <c r="W83" s="145"/>
      <c r="X83" s="146"/>
      <c r="Y83" s="149"/>
      <c r="Z83" s="147"/>
      <c r="AA83" s="149"/>
      <c r="AB83" s="147"/>
      <c r="AC83" s="147"/>
      <c r="AD83" s="113"/>
      <c r="AE83" s="113"/>
    </row>
    <row r="84" spans="1:31" ht="15">
      <c r="A84" s="151"/>
      <c r="B84" s="88"/>
      <c r="C84" s="90"/>
      <c r="D84" s="90"/>
      <c r="E84" s="90"/>
      <c r="F84" s="91"/>
      <c r="G84" s="139"/>
      <c r="H84" s="92"/>
      <c r="I84" s="214"/>
      <c r="J84" s="214"/>
      <c r="K84" s="93"/>
      <c r="L84" s="94"/>
      <c r="M84" s="95"/>
      <c r="N84" s="659"/>
      <c r="O84" s="99"/>
      <c r="P84" s="225"/>
      <c r="Q84" s="99"/>
      <c r="R84" s="18"/>
      <c r="S84" s="18"/>
      <c r="T84" s="18"/>
      <c r="U84" s="100"/>
      <c r="V84" s="260"/>
      <c r="W84" s="96"/>
      <c r="X84" s="88"/>
      <c r="Y84" s="97"/>
      <c r="Z84" s="98"/>
      <c r="AA84" s="97"/>
      <c r="AB84" s="101"/>
      <c r="AC84" s="101"/>
      <c r="AD84" s="6"/>
      <c r="AE84" s="6"/>
    </row>
  </sheetData>
  <sheetProtection/>
  <autoFilter ref="A20:AE82"/>
  <conditionalFormatting sqref="A10">
    <cfRule type="duplicateValues" priority="1" dxfId="3" stopIfTrue="1">
      <formula>AND(COUNTIF($A$10:$A$10,A10)&gt;1,NOT(ISBLANK(A10)))</formula>
    </cfRule>
  </conditionalFormatting>
  <conditionalFormatting sqref="A11">
    <cfRule type="duplicateValues" priority="2" dxfId="3" stopIfTrue="1">
      <formula>AND(COUNTIF($A$11:$A$11,A11)&gt;1,NOT(ISBLANK(A11)))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13.140625" style="0" bestFit="1" customWidth="1"/>
    <col min="3" max="4" width="9.421875" style="0" bestFit="1" customWidth="1"/>
    <col min="5" max="5" width="9.8515625" style="0" customWidth="1"/>
    <col min="6" max="6" width="15.7109375" style="673" customWidth="1"/>
    <col min="7" max="7" width="11.28125" style="0" customWidth="1"/>
    <col min="8" max="8" width="10.8515625" style="0" customWidth="1"/>
    <col min="9" max="9" width="11.7109375" style="0" customWidth="1"/>
    <col min="10" max="10" width="22.7109375" style="0" customWidth="1"/>
    <col min="11" max="11" width="40.7109375" style="0" customWidth="1"/>
  </cols>
  <sheetData>
    <row r="1" spans="1:3" ht="14.25">
      <c r="A1" s="132" t="s">
        <v>525</v>
      </c>
      <c r="C1" s="132"/>
    </row>
    <row r="2" spans="1:3" ht="14.25">
      <c r="A2" s="664" t="s">
        <v>427</v>
      </c>
      <c r="C2" s="127"/>
    </row>
    <row r="3" spans="1:9" ht="15">
      <c r="A3" s="66" t="s">
        <v>573</v>
      </c>
      <c r="C3" s="133"/>
      <c r="I3" s="127"/>
    </row>
    <row r="4" spans="1:9" ht="15">
      <c r="A4" s="300" t="s">
        <v>527</v>
      </c>
      <c r="C4" s="133"/>
      <c r="I4" s="127"/>
    </row>
    <row r="5" spans="1:9" ht="15">
      <c r="A5" s="273" t="s">
        <v>207</v>
      </c>
      <c r="C5" s="133"/>
      <c r="I5" s="127"/>
    </row>
    <row r="6" spans="1:9" ht="15">
      <c r="A6" s="13" t="s">
        <v>526</v>
      </c>
      <c r="C6" s="133"/>
      <c r="I6" s="127"/>
    </row>
    <row r="8" spans="1:11" ht="51">
      <c r="A8" s="339" t="s">
        <v>14</v>
      </c>
      <c r="B8" s="59" t="s">
        <v>180</v>
      </c>
      <c r="C8" s="134" t="s">
        <v>179</v>
      </c>
      <c r="D8" s="135" t="s">
        <v>184</v>
      </c>
      <c r="E8" s="135" t="s">
        <v>185</v>
      </c>
      <c r="F8" s="59" t="s">
        <v>181</v>
      </c>
      <c r="G8" s="59" t="s">
        <v>181</v>
      </c>
      <c r="H8" s="59" t="s">
        <v>181</v>
      </c>
      <c r="I8" s="59" t="s">
        <v>182</v>
      </c>
      <c r="J8" s="59" t="s">
        <v>183</v>
      </c>
      <c r="K8" s="59" t="s">
        <v>186</v>
      </c>
    </row>
    <row r="9" spans="1:11" s="247" customFormat="1" ht="13.5" thickBot="1">
      <c r="A9" s="672">
        <v>1</v>
      </c>
      <c r="B9" s="672">
        <v>2</v>
      </c>
      <c r="C9" s="672">
        <v>3</v>
      </c>
      <c r="D9" s="672">
        <v>4</v>
      </c>
      <c r="E9" s="672">
        <v>5</v>
      </c>
      <c r="F9" s="672">
        <v>6</v>
      </c>
      <c r="G9" s="672">
        <v>7</v>
      </c>
      <c r="H9" s="672">
        <v>8</v>
      </c>
      <c r="I9" s="672">
        <v>9</v>
      </c>
      <c r="J9" s="672">
        <v>10</v>
      </c>
      <c r="K9" s="672">
        <v>11</v>
      </c>
    </row>
    <row r="10" spans="1:11" s="251" customFormat="1" ht="13.5" thickTop="1">
      <c r="A10" s="660">
        <v>1</v>
      </c>
      <c r="B10" s="546" t="s">
        <v>516</v>
      </c>
      <c r="C10" s="665">
        <v>51263</v>
      </c>
      <c r="D10" s="666">
        <v>38.25</v>
      </c>
      <c r="E10" s="666">
        <v>48.3</v>
      </c>
      <c r="F10" s="674" t="s">
        <v>515</v>
      </c>
      <c r="G10" s="546" t="s">
        <v>517</v>
      </c>
      <c r="H10" s="252"/>
      <c r="I10" s="546" t="s">
        <v>158</v>
      </c>
      <c r="J10" s="546" t="s">
        <v>370</v>
      </c>
      <c r="K10" s="546" t="s">
        <v>502</v>
      </c>
    </row>
    <row r="11" spans="1:11" s="251" customFormat="1" ht="12.75">
      <c r="A11" s="660">
        <v>2</v>
      </c>
      <c r="B11" s="546" t="s">
        <v>92</v>
      </c>
      <c r="C11" s="665">
        <v>1926</v>
      </c>
      <c r="D11" s="666">
        <v>38.43</v>
      </c>
      <c r="E11" s="666">
        <v>48.88</v>
      </c>
      <c r="F11" s="674" t="s">
        <v>157</v>
      </c>
      <c r="G11" s="546" t="s">
        <v>157</v>
      </c>
      <c r="H11" s="546" t="s">
        <v>157</v>
      </c>
      <c r="I11" s="546" t="s">
        <v>158</v>
      </c>
      <c r="J11" s="546" t="s">
        <v>112</v>
      </c>
      <c r="K11" s="546" t="s">
        <v>212</v>
      </c>
    </row>
    <row r="12" spans="1:11" s="251" customFormat="1" ht="12.75">
      <c r="A12" s="660">
        <v>3</v>
      </c>
      <c r="B12" s="365" t="s">
        <v>344</v>
      </c>
      <c r="C12" s="665">
        <v>2087</v>
      </c>
      <c r="D12" s="666">
        <v>41.46</v>
      </c>
      <c r="E12" s="666">
        <v>47.75</v>
      </c>
      <c r="F12" s="675"/>
      <c r="I12" s="546" t="s">
        <v>345</v>
      </c>
      <c r="J12" s="669" t="s">
        <v>354</v>
      </c>
      <c r="K12" s="669" t="s">
        <v>532</v>
      </c>
    </row>
    <row r="13" spans="1:11" s="251" customFormat="1" ht="12.75">
      <c r="A13" s="660">
        <v>4</v>
      </c>
      <c r="B13" s="546" t="s">
        <v>48</v>
      </c>
      <c r="C13" s="665">
        <v>2479</v>
      </c>
      <c r="D13" s="666">
        <v>40.435</v>
      </c>
      <c r="E13" s="666">
        <v>49.867</v>
      </c>
      <c r="F13" s="674" t="s">
        <v>156</v>
      </c>
      <c r="G13" s="546" t="s">
        <v>395</v>
      </c>
      <c r="H13" s="546" t="s">
        <v>157</v>
      </c>
      <c r="I13" s="546" t="s">
        <v>158</v>
      </c>
      <c r="J13" s="546" t="s">
        <v>112</v>
      </c>
      <c r="K13" s="546" t="s">
        <v>159</v>
      </c>
    </row>
    <row r="14" spans="1:11" s="251" customFormat="1" ht="12.75">
      <c r="A14" s="660">
        <v>5</v>
      </c>
      <c r="B14" s="546" t="s">
        <v>49</v>
      </c>
      <c r="C14" s="665">
        <v>2735</v>
      </c>
      <c r="D14" s="666">
        <v>40.38</v>
      </c>
      <c r="E14" s="666">
        <v>47.12</v>
      </c>
      <c r="F14" s="674" t="s">
        <v>160</v>
      </c>
      <c r="G14" s="546" t="s">
        <v>157</v>
      </c>
      <c r="H14" s="546" t="s">
        <v>157</v>
      </c>
      <c r="I14" s="546" t="s">
        <v>158</v>
      </c>
      <c r="J14" s="546" t="s">
        <v>112</v>
      </c>
      <c r="K14" s="546" t="s">
        <v>161</v>
      </c>
    </row>
    <row r="15" spans="1:11" s="251" customFormat="1" ht="12.75">
      <c r="A15" s="660">
        <v>6</v>
      </c>
      <c r="B15" s="546" t="s">
        <v>116</v>
      </c>
      <c r="C15" s="665">
        <v>55355</v>
      </c>
      <c r="D15" s="666">
        <v>40.989</v>
      </c>
      <c r="E15" s="666">
        <v>47.858</v>
      </c>
      <c r="F15" s="674" t="s">
        <v>396</v>
      </c>
      <c r="G15" s="546" t="s">
        <v>157</v>
      </c>
      <c r="H15" s="546" t="s">
        <v>157</v>
      </c>
      <c r="I15" s="546" t="s">
        <v>158</v>
      </c>
      <c r="J15" s="546" t="s">
        <v>112</v>
      </c>
      <c r="K15" s="546" t="s">
        <v>380</v>
      </c>
    </row>
    <row r="16" spans="1:11" s="251" customFormat="1" ht="12.75">
      <c r="A16" s="660">
        <v>7</v>
      </c>
      <c r="B16" s="546" t="s">
        <v>97</v>
      </c>
      <c r="C16" s="665">
        <v>50523</v>
      </c>
      <c r="D16" s="666">
        <v>41.095</v>
      </c>
      <c r="E16" s="666">
        <v>45.359</v>
      </c>
      <c r="F16" s="674" t="s">
        <v>384</v>
      </c>
      <c r="G16" s="546" t="s">
        <v>157</v>
      </c>
      <c r="H16" s="546" t="s">
        <v>157</v>
      </c>
      <c r="I16" s="546" t="s">
        <v>158</v>
      </c>
      <c r="J16" s="546" t="s">
        <v>112</v>
      </c>
      <c r="K16" s="546" t="s">
        <v>383</v>
      </c>
    </row>
    <row r="17" spans="1:11" s="251" customFormat="1" ht="12.75">
      <c r="A17" s="660">
        <v>8</v>
      </c>
      <c r="B17" s="546" t="s">
        <v>348</v>
      </c>
      <c r="C17" s="665">
        <v>9416</v>
      </c>
      <c r="D17" s="666">
        <v>40.65</v>
      </c>
      <c r="E17" s="666">
        <v>47.74</v>
      </c>
      <c r="F17" s="674" t="s">
        <v>347</v>
      </c>
      <c r="G17" s="546" t="s">
        <v>349</v>
      </c>
      <c r="I17" s="546" t="s">
        <v>158</v>
      </c>
      <c r="J17" s="546" t="s">
        <v>112</v>
      </c>
      <c r="K17" s="546" t="s">
        <v>350</v>
      </c>
    </row>
    <row r="18" spans="1:11" s="251" customFormat="1" ht="12.75">
      <c r="A18" s="660">
        <v>9</v>
      </c>
      <c r="B18" s="546" t="s">
        <v>374</v>
      </c>
      <c r="C18" s="665">
        <v>9466</v>
      </c>
      <c r="D18" s="666">
        <v>40.61</v>
      </c>
      <c r="E18" s="666">
        <v>46.79</v>
      </c>
      <c r="F18" s="674" t="s">
        <v>157</v>
      </c>
      <c r="G18" s="546" t="s">
        <v>157</v>
      </c>
      <c r="H18" s="546" t="s">
        <v>157</v>
      </c>
      <c r="I18" s="546" t="s">
        <v>158</v>
      </c>
      <c r="J18" s="546" t="s">
        <v>112</v>
      </c>
      <c r="K18" s="546" t="s">
        <v>353</v>
      </c>
    </row>
    <row r="19" spans="1:11" s="251" customFormat="1" ht="12.75">
      <c r="A19" s="660">
        <v>10</v>
      </c>
      <c r="B19" s="546" t="s">
        <v>59</v>
      </c>
      <c r="C19" s="665">
        <v>20623</v>
      </c>
      <c r="D19" s="666">
        <v>41.35</v>
      </c>
      <c r="E19" s="666">
        <v>48.49</v>
      </c>
      <c r="F19" s="674" t="s">
        <v>162</v>
      </c>
      <c r="G19" s="546" t="s">
        <v>157</v>
      </c>
      <c r="H19" s="546" t="s">
        <v>157</v>
      </c>
      <c r="I19" s="546" t="s">
        <v>158</v>
      </c>
      <c r="J19" s="546" t="s">
        <v>112</v>
      </c>
      <c r="K19" s="546" t="s">
        <v>397</v>
      </c>
    </row>
    <row r="20" spans="1:11" s="251" customFormat="1" ht="12.75">
      <c r="A20" s="660">
        <v>11</v>
      </c>
      <c r="B20" s="546" t="s">
        <v>61</v>
      </c>
      <c r="C20" s="665">
        <v>10690</v>
      </c>
      <c r="D20" s="666">
        <v>40.64</v>
      </c>
      <c r="E20" s="666">
        <v>46.32</v>
      </c>
      <c r="F20" s="674" t="s">
        <v>163</v>
      </c>
      <c r="G20" s="546" t="s">
        <v>398</v>
      </c>
      <c r="H20" s="546" t="s">
        <v>164</v>
      </c>
      <c r="I20" s="546" t="s">
        <v>158</v>
      </c>
      <c r="J20" s="546" t="s">
        <v>112</v>
      </c>
      <c r="K20" s="546" t="s">
        <v>157</v>
      </c>
    </row>
    <row r="21" spans="1:11" s="251" customFormat="1" ht="12.75">
      <c r="A21" s="660">
        <v>12</v>
      </c>
      <c r="B21" s="546" t="s">
        <v>165</v>
      </c>
      <c r="C21" s="665">
        <v>50375</v>
      </c>
      <c r="D21" s="666">
        <v>41.208</v>
      </c>
      <c r="E21" s="666">
        <v>48.999</v>
      </c>
      <c r="F21" s="674" t="s">
        <v>153</v>
      </c>
      <c r="G21" s="546" t="s">
        <v>157</v>
      </c>
      <c r="H21" s="546" t="s">
        <v>157</v>
      </c>
      <c r="I21" s="546" t="s">
        <v>158</v>
      </c>
      <c r="J21" s="546" t="s">
        <v>112</v>
      </c>
      <c r="K21" s="546" t="s">
        <v>166</v>
      </c>
    </row>
    <row r="22" spans="1:11" s="251" customFormat="1" ht="12.75">
      <c r="A22" s="660">
        <v>13</v>
      </c>
      <c r="B22" s="546" t="s">
        <v>346</v>
      </c>
      <c r="C22" s="665">
        <v>12135</v>
      </c>
      <c r="D22" s="666">
        <v>40.617</v>
      </c>
      <c r="E22" s="666">
        <v>47.15</v>
      </c>
      <c r="F22" s="675"/>
      <c r="I22" s="546" t="s">
        <v>158</v>
      </c>
      <c r="J22" s="546" t="s">
        <v>112</v>
      </c>
      <c r="K22" s="546" t="s">
        <v>351</v>
      </c>
    </row>
    <row r="23" spans="1:11" s="251" customFormat="1" ht="12.75">
      <c r="A23" s="660">
        <v>14</v>
      </c>
      <c r="B23" s="546" t="s">
        <v>67</v>
      </c>
      <c r="C23" s="665">
        <v>13290</v>
      </c>
      <c r="D23" s="666">
        <v>41.63</v>
      </c>
      <c r="E23" s="666">
        <v>46.64</v>
      </c>
      <c r="F23" s="674" t="s">
        <v>167</v>
      </c>
      <c r="G23" s="546" t="s">
        <v>157</v>
      </c>
      <c r="H23" s="546" t="s">
        <v>157</v>
      </c>
      <c r="I23" s="546" t="s">
        <v>158</v>
      </c>
      <c r="J23" s="546" t="s">
        <v>112</v>
      </c>
      <c r="K23" s="546" t="s">
        <v>399</v>
      </c>
    </row>
    <row r="24" spans="1:11" s="251" customFormat="1" ht="12.75">
      <c r="A24" s="660">
        <v>15</v>
      </c>
      <c r="B24" s="546" t="s">
        <v>69</v>
      </c>
      <c r="C24" s="665">
        <v>55092</v>
      </c>
      <c r="D24" s="666">
        <v>40.784</v>
      </c>
      <c r="E24" s="666">
        <v>48.144</v>
      </c>
      <c r="F24" s="674" t="s">
        <v>157</v>
      </c>
      <c r="G24" s="546" t="s">
        <v>157</v>
      </c>
      <c r="H24" s="546" t="s">
        <v>157</v>
      </c>
      <c r="I24" s="546" t="s">
        <v>158</v>
      </c>
      <c r="J24" s="546" t="s">
        <v>112</v>
      </c>
      <c r="K24" s="546" t="s">
        <v>168</v>
      </c>
    </row>
    <row r="25" spans="1:11" s="251" customFormat="1" ht="12.75">
      <c r="A25" s="660">
        <v>16</v>
      </c>
      <c r="B25" s="546" t="s">
        <v>391</v>
      </c>
      <c r="C25" s="665">
        <v>17171</v>
      </c>
      <c r="D25" s="666">
        <v>40.56</v>
      </c>
      <c r="E25" s="666">
        <v>45.82</v>
      </c>
      <c r="F25" s="674" t="s">
        <v>152</v>
      </c>
      <c r="G25" s="546" t="s">
        <v>157</v>
      </c>
      <c r="H25" s="546" t="s">
        <v>157</v>
      </c>
      <c r="I25" s="546" t="s">
        <v>158</v>
      </c>
      <c r="J25" s="546" t="s">
        <v>112</v>
      </c>
      <c r="K25" s="546" t="s">
        <v>392</v>
      </c>
    </row>
    <row r="26" spans="1:11" s="251" customFormat="1" ht="12.75">
      <c r="A26" s="660">
        <v>17</v>
      </c>
      <c r="B26" s="546" t="s">
        <v>393</v>
      </c>
      <c r="C26" s="665">
        <v>50233</v>
      </c>
      <c r="D26" s="666">
        <v>40.338</v>
      </c>
      <c r="E26" s="666">
        <v>48.161</v>
      </c>
      <c r="F26" s="674" t="s">
        <v>71</v>
      </c>
      <c r="G26" s="546" t="s">
        <v>157</v>
      </c>
      <c r="H26" s="546" t="s">
        <v>157</v>
      </c>
      <c r="I26" s="546" t="s">
        <v>158</v>
      </c>
      <c r="J26" s="546" t="s">
        <v>112</v>
      </c>
      <c r="K26" s="546" t="s">
        <v>394</v>
      </c>
    </row>
    <row r="27" spans="1:11" s="251" customFormat="1" ht="12.75">
      <c r="A27" s="660">
        <v>18</v>
      </c>
      <c r="B27" s="546" t="s">
        <v>169</v>
      </c>
      <c r="C27" s="665">
        <v>22335</v>
      </c>
      <c r="D27" s="666">
        <v>38.75</v>
      </c>
      <c r="E27" s="666">
        <v>48.86</v>
      </c>
      <c r="F27" s="674" t="s">
        <v>76</v>
      </c>
      <c r="G27" s="546" t="s">
        <v>170</v>
      </c>
      <c r="H27" s="546" t="s">
        <v>157</v>
      </c>
      <c r="I27" s="546" t="s">
        <v>158</v>
      </c>
      <c r="J27" s="546" t="s">
        <v>112</v>
      </c>
      <c r="K27" s="546" t="s">
        <v>171</v>
      </c>
    </row>
    <row r="28" spans="1:11" s="251" customFormat="1" ht="12.75">
      <c r="A28" s="660">
        <v>19</v>
      </c>
      <c r="B28" s="546" t="s">
        <v>74</v>
      </c>
      <c r="C28" s="665">
        <v>22378</v>
      </c>
      <c r="D28" s="666">
        <v>38.78</v>
      </c>
      <c r="E28" s="666">
        <v>48.42</v>
      </c>
      <c r="F28" s="674" t="s">
        <v>157</v>
      </c>
      <c r="G28" s="546" t="s">
        <v>157</v>
      </c>
      <c r="H28" s="546" t="s">
        <v>157</v>
      </c>
      <c r="I28" s="546" t="s">
        <v>158</v>
      </c>
      <c r="J28" s="546" t="s">
        <v>112</v>
      </c>
      <c r="K28" s="546" t="s">
        <v>172</v>
      </c>
    </row>
    <row r="29" spans="1:11" s="251" customFormat="1" ht="12.75">
      <c r="A29" s="660">
        <v>20</v>
      </c>
      <c r="B29" s="252" t="s">
        <v>506</v>
      </c>
      <c r="C29" s="665">
        <v>56350</v>
      </c>
      <c r="D29" s="666">
        <v>38.39</v>
      </c>
      <c r="E29" s="666">
        <v>47.67</v>
      </c>
      <c r="F29" s="674" t="s">
        <v>501</v>
      </c>
      <c r="G29" s="252"/>
      <c r="H29" s="252"/>
      <c r="I29" s="546" t="s">
        <v>158</v>
      </c>
      <c r="J29" s="546" t="s">
        <v>370</v>
      </c>
      <c r="K29" s="546" t="s">
        <v>502</v>
      </c>
    </row>
    <row r="30" spans="1:11" s="251" customFormat="1" ht="12.75">
      <c r="A30" s="660">
        <v>21</v>
      </c>
      <c r="B30" s="546" t="s">
        <v>400</v>
      </c>
      <c r="C30" s="665">
        <v>25341</v>
      </c>
      <c r="D30" s="666">
        <v>40.77</v>
      </c>
      <c r="E30" s="666">
        <v>47.06</v>
      </c>
      <c r="F30" s="674" t="s">
        <v>211</v>
      </c>
      <c r="G30" s="546" t="s">
        <v>385</v>
      </c>
      <c r="H30" s="546" t="s">
        <v>157</v>
      </c>
      <c r="I30" s="546" t="s">
        <v>158</v>
      </c>
      <c r="J30" s="546" t="s">
        <v>112</v>
      </c>
      <c r="K30" s="546" t="s">
        <v>401</v>
      </c>
    </row>
    <row r="31" spans="1:11" s="252" customFormat="1" ht="12.75">
      <c r="A31" s="660">
        <v>22</v>
      </c>
      <c r="B31" s="546" t="s">
        <v>388</v>
      </c>
      <c r="C31" s="665">
        <v>26931</v>
      </c>
      <c r="D31" s="666">
        <v>39.21</v>
      </c>
      <c r="E31" s="666">
        <v>45.41</v>
      </c>
      <c r="F31" s="674" t="s">
        <v>83</v>
      </c>
      <c r="G31" s="546" t="s">
        <v>389</v>
      </c>
      <c r="H31" s="546" t="s">
        <v>157</v>
      </c>
      <c r="I31" s="546" t="s">
        <v>158</v>
      </c>
      <c r="J31" s="546" t="s">
        <v>112</v>
      </c>
      <c r="K31" s="669" t="s">
        <v>390</v>
      </c>
    </row>
    <row r="32" spans="1:11" s="252" customFormat="1" ht="12.75">
      <c r="A32" s="660">
        <v>23</v>
      </c>
      <c r="B32" s="546" t="s">
        <v>132</v>
      </c>
      <c r="C32" s="665">
        <v>49956</v>
      </c>
      <c r="D32" s="666">
        <v>41.07</v>
      </c>
      <c r="E32" s="666">
        <v>47.47</v>
      </c>
      <c r="F32" s="674" t="s">
        <v>402</v>
      </c>
      <c r="G32" s="546" t="s">
        <v>157</v>
      </c>
      <c r="H32" s="546" t="s">
        <v>157</v>
      </c>
      <c r="I32" s="546" t="s">
        <v>158</v>
      </c>
      <c r="J32" s="546" t="s">
        <v>112</v>
      </c>
      <c r="K32" s="546" t="s">
        <v>173</v>
      </c>
    </row>
    <row r="33" spans="1:11" s="252" customFormat="1" ht="12.75">
      <c r="A33" s="660">
        <v>24</v>
      </c>
      <c r="B33" s="546" t="s">
        <v>121</v>
      </c>
      <c r="C33" s="665">
        <v>30780</v>
      </c>
      <c r="D33" s="666">
        <v>38.91</v>
      </c>
      <c r="E33" s="666">
        <v>46.02</v>
      </c>
      <c r="F33" s="674" t="s">
        <v>157</v>
      </c>
      <c r="G33" s="546" t="s">
        <v>157</v>
      </c>
      <c r="H33" s="546" t="s">
        <v>157</v>
      </c>
      <c r="I33" s="546" t="s">
        <v>158</v>
      </c>
      <c r="J33" s="546" t="s">
        <v>112</v>
      </c>
      <c r="K33" s="669" t="s">
        <v>390</v>
      </c>
    </row>
    <row r="34" spans="1:11" s="252" customFormat="1" ht="12.75" customHeight="1">
      <c r="A34" s="660">
        <v>25</v>
      </c>
      <c r="B34" s="546" t="s">
        <v>85</v>
      </c>
      <c r="C34" s="665">
        <v>32743</v>
      </c>
      <c r="D34" s="666">
        <v>40.782</v>
      </c>
      <c r="E34" s="666">
        <v>48.601</v>
      </c>
      <c r="F34" s="674" t="s">
        <v>174</v>
      </c>
      <c r="G34" s="546" t="s">
        <v>157</v>
      </c>
      <c r="H34" s="546" t="s">
        <v>157</v>
      </c>
      <c r="I34" s="546" t="s">
        <v>175</v>
      </c>
      <c r="J34" s="546" t="s">
        <v>112</v>
      </c>
      <c r="K34" s="546" t="s">
        <v>176</v>
      </c>
    </row>
    <row r="35" spans="1:11" s="252" customFormat="1" ht="12.75" customHeight="1">
      <c r="A35" s="660">
        <v>26</v>
      </c>
      <c r="B35" s="362" t="s">
        <v>522</v>
      </c>
      <c r="C35" s="667">
        <v>54751</v>
      </c>
      <c r="D35" s="668">
        <v>41.7</v>
      </c>
      <c r="E35" s="668">
        <v>44.93</v>
      </c>
      <c r="F35" s="675" t="s">
        <v>528</v>
      </c>
      <c r="G35" s="251"/>
      <c r="H35" s="251"/>
      <c r="I35" s="362" t="s">
        <v>529</v>
      </c>
      <c r="J35" s="362" t="s">
        <v>372</v>
      </c>
      <c r="K35" s="362" t="s">
        <v>533</v>
      </c>
    </row>
    <row r="36" spans="1:11" s="252" customFormat="1" ht="12.75">
      <c r="A36" s="660">
        <v>27</v>
      </c>
      <c r="B36" s="546" t="s">
        <v>403</v>
      </c>
      <c r="C36" s="665">
        <v>37688</v>
      </c>
      <c r="D36" s="666">
        <v>41.09</v>
      </c>
      <c r="E36" s="666">
        <v>49.11</v>
      </c>
      <c r="F36" s="674" t="s">
        <v>157</v>
      </c>
      <c r="G36" s="546" t="s">
        <v>157</v>
      </c>
      <c r="H36" s="546" t="s">
        <v>157</v>
      </c>
      <c r="I36" s="546" t="s">
        <v>158</v>
      </c>
      <c r="J36" s="546" t="s">
        <v>112</v>
      </c>
      <c r="K36" s="546" t="s">
        <v>404</v>
      </c>
    </row>
    <row r="37" spans="1:11" s="252" customFormat="1" ht="12.75">
      <c r="A37" s="660">
        <v>28</v>
      </c>
      <c r="B37" s="362" t="s">
        <v>523</v>
      </c>
      <c r="C37" s="667">
        <v>41439</v>
      </c>
      <c r="D37" s="668">
        <v>41.717</v>
      </c>
      <c r="E37" s="668">
        <v>44.799307</v>
      </c>
      <c r="F37" s="675" t="s">
        <v>531</v>
      </c>
      <c r="G37" s="251"/>
      <c r="H37" s="251"/>
      <c r="I37" s="362" t="s">
        <v>158</v>
      </c>
      <c r="J37" s="362" t="s">
        <v>372</v>
      </c>
      <c r="K37" s="362" t="s">
        <v>530</v>
      </c>
    </row>
    <row r="38" spans="1:11" s="251" customFormat="1" ht="12.75" customHeight="1">
      <c r="A38" s="660">
        <v>29</v>
      </c>
      <c r="B38" s="546" t="s">
        <v>504</v>
      </c>
      <c r="C38" s="665">
        <v>56157</v>
      </c>
      <c r="D38" s="666">
        <v>38.06</v>
      </c>
      <c r="E38" s="666">
        <v>46.29</v>
      </c>
      <c r="F38" s="674" t="s">
        <v>503</v>
      </c>
      <c r="G38" s="252"/>
      <c r="H38" s="252"/>
      <c r="I38" s="546" t="s">
        <v>158</v>
      </c>
      <c r="J38" s="546" t="s">
        <v>370</v>
      </c>
      <c r="K38" s="546" t="s">
        <v>505</v>
      </c>
    </row>
    <row r="39" spans="1:11" s="252" customFormat="1" ht="12.75" customHeight="1">
      <c r="A39" s="660">
        <v>30</v>
      </c>
      <c r="B39" s="251" t="s">
        <v>512</v>
      </c>
      <c r="C39" s="251">
        <v>51303</v>
      </c>
      <c r="D39" s="691">
        <v>35.67</v>
      </c>
      <c r="E39" s="691">
        <v>51.43</v>
      </c>
      <c r="F39" s="692" t="s">
        <v>513</v>
      </c>
      <c r="I39" s="669" t="s">
        <v>158</v>
      </c>
      <c r="J39" s="669" t="s">
        <v>370</v>
      </c>
      <c r="K39" s="669" t="s">
        <v>514</v>
      </c>
    </row>
    <row r="40" spans="1:11" s="252" customFormat="1" ht="12.75" customHeight="1">
      <c r="A40" s="660">
        <v>31</v>
      </c>
      <c r="B40" s="546" t="s">
        <v>102</v>
      </c>
      <c r="C40" s="670">
        <v>58485</v>
      </c>
      <c r="D40" s="666">
        <v>41.178</v>
      </c>
      <c r="E40" s="666">
        <v>48.126</v>
      </c>
      <c r="F40" s="674"/>
      <c r="G40" s="546"/>
      <c r="H40" s="546"/>
      <c r="I40" s="671" t="s">
        <v>345</v>
      </c>
      <c r="J40" s="546" t="s">
        <v>112</v>
      </c>
      <c r="K40" s="546" t="s">
        <v>406</v>
      </c>
    </row>
    <row r="41" spans="1:11" ht="12.75">
      <c r="A41" s="660">
        <v>32</v>
      </c>
      <c r="B41" s="546" t="s">
        <v>133</v>
      </c>
      <c r="C41" s="665">
        <v>47378</v>
      </c>
      <c r="D41" s="666">
        <v>40.64</v>
      </c>
      <c r="E41" s="666">
        <v>48.64</v>
      </c>
      <c r="F41" s="674" t="s">
        <v>177</v>
      </c>
      <c r="G41" s="546" t="s">
        <v>405</v>
      </c>
      <c r="H41" s="546" t="s">
        <v>157</v>
      </c>
      <c r="I41" s="546" t="s">
        <v>158</v>
      </c>
      <c r="J41" s="546" t="s">
        <v>112</v>
      </c>
      <c r="K41" s="546" t="s">
        <v>176</v>
      </c>
    </row>
    <row r="42" spans="1:11" ht="12.75">
      <c r="A42" s="660">
        <v>33</v>
      </c>
      <c r="B42" s="546" t="s">
        <v>365</v>
      </c>
      <c r="C42" s="665">
        <v>47382</v>
      </c>
      <c r="D42" s="666">
        <v>40.84</v>
      </c>
      <c r="E42" s="666">
        <v>46.03</v>
      </c>
      <c r="F42" s="674" t="s">
        <v>381</v>
      </c>
      <c r="G42" s="546" t="s">
        <v>157</v>
      </c>
      <c r="H42" s="546" t="s">
        <v>157</v>
      </c>
      <c r="I42" s="546" t="s">
        <v>158</v>
      </c>
      <c r="J42" s="546" t="s">
        <v>112</v>
      </c>
      <c r="K42" s="546" t="s">
        <v>382</v>
      </c>
    </row>
    <row r="43" spans="1:11" ht="12.75">
      <c r="A43" s="660">
        <v>34</v>
      </c>
      <c r="B43" s="546" t="s">
        <v>89</v>
      </c>
      <c r="C43" s="665">
        <v>49955</v>
      </c>
      <c r="D43" s="666">
        <v>41.193</v>
      </c>
      <c r="E43" s="666">
        <v>47.18</v>
      </c>
      <c r="F43" s="674" t="s">
        <v>157</v>
      </c>
      <c r="G43" s="546" t="s">
        <v>157</v>
      </c>
      <c r="H43" s="546" t="s">
        <v>157</v>
      </c>
      <c r="I43" s="546" t="s">
        <v>158</v>
      </c>
      <c r="J43" s="546" t="s">
        <v>112</v>
      </c>
      <c r="K43" s="546" t="s">
        <v>178</v>
      </c>
    </row>
    <row r="44" spans="1:11" ht="13.5" thickBot="1">
      <c r="A44" s="701">
        <v>35</v>
      </c>
      <c r="B44" s="702" t="s">
        <v>375</v>
      </c>
      <c r="C44" s="703">
        <v>50232</v>
      </c>
      <c r="D44" s="704">
        <v>39.932</v>
      </c>
      <c r="E44" s="704">
        <v>48.92</v>
      </c>
      <c r="F44" s="705" t="s">
        <v>34</v>
      </c>
      <c r="G44" s="702" t="s">
        <v>157</v>
      </c>
      <c r="H44" s="702" t="s">
        <v>157</v>
      </c>
      <c r="I44" s="702" t="s">
        <v>158</v>
      </c>
      <c r="J44" s="702" t="s">
        <v>112</v>
      </c>
      <c r="K44" s="702" t="s">
        <v>375</v>
      </c>
    </row>
    <row r="45" ht="13.5" thickTop="1"/>
  </sheetData>
  <sheetProtection/>
  <autoFilter ref="A9:K44"/>
  <conditionalFormatting sqref="B8">
    <cfRule type="expression" priority="3" dxfId="0" stopIfTrue="1">
      <formula>AND(COUNTIF($B$1:$B$65536,B8)&gt;1,NOT(ISBLANK(B8)))</formula>
    </cfRule>
  </conditionalFormatting>
  <conditionalFormatting sqref="C38">
    <cfRule type="duplicateValues" priority="2" dxfId="3" stopIfTrue="1">
      <formula>AND(COUNTIF($C$38:$C$38,C38)&gt;1,NOT(ISBLANK(C38)))</formula>
    </cfRule>
  </conditionalFormatting>
  <conditionalFormatting sqref="B8">
    <cfRule type="expression" priority="82" dxfId="0" stopIfTrue="1">
      <formula>AND(COUNTIF($B$3:$B$37,B8)+COUNTIF($B$38:$B$43,B8)+COUNTIF($B$44:$B$65536,B8)&gt;1,NOT(ISBLANK(B8)))</formula>
    </cfRule>
    <cfRule type="expression" priority="83" dxfId="0" stopIfTrue="1">
      <formula>AND(COUNTIF($B$3:$B$37,B8)+COUNTIF($B$38:$B$43,B8)+COUNTIF($B$44:$B$65536,B8)&gt;1,NOT(ISBLANK(B8)))</formula>
    </cfRule>
  </conditionalFormatting>
  <conditionalFormatting sqref="B8">
    <cfRule type="expression" priority="84" dxfId="0" stopIfTrue="1">
      <formula>AND(COUNTIF($B$3:$B$43,B8)+COUNTIF($B$44:$B$65536,B8)&gt;1,NOT(ISBLANK(B8)))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RSXM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Narmina</dc:creator>
  <cp:keywords/>
  <dc:description/>
  <cp:lastModifiedBy>Lukash</cp:lastModifiedBy>
  <cp:lastPrinted>2017-10-15T06:04:38Z</cp:lastPrinted>
  <dcterms:created xsi:type="dcterms:W3CDTF">2015-10-28T12:24:50Z</dcterms:created>
  <dcterms:modified xsi:type="dcterms:W3CDTF">2021-12-24T13:25:52Z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