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Users\1_SBORNIK_RUSSIA\2022\0_Приложения для сайта\"/>
    </mc:Choice>
  </mc:AlternateContent>
  <bookViews>
    <workbookView xWindow="90" yWindow="180" windowWidth="8880" windowHeight="7920" tabRatio="732"/>
  </bookViews>
  <sheets>
    <sheet name="механизмы-2022" sheetId="10" r:id="rId1"/>
  </sheets>
  <definedNames>
    <definedName name="_xlnm._FilterDatabase" localSheetId="0" hidden="1">'механизмы-2022'!$A$3:$IL$96</definedName>
  </definedNames>
  <calcPr calcId="162913"/>
</workbook>
</file>

<file path=xl/calcChain.xml><?xml version="1.0" encoding="utf-8"?>
<calcChain xmlns="http://schemas.openxmlformats.org/spreadsheetml/2006/main">
  <c r="AG95" i="10" l="1"/>
  <c r="AG94" i="10"/>
  <c r="AG93" i="10"/>
  <c r="AG88" i="10"/>
  <c r="AG82" i="10"/>
  <c r="AG78" i="10"/>
  <c r="AG77" i="10"/>
  <c r="AG76" i="10"/>
  <c r="AG75" i="10"/>
  <c r="AG71" i="10"/>
  <c r="AG67" i="10"/>
  <c r="AG66" i="10"/>
  <c r="AG63" i="10"/>
  <c r="AG62" i="10"/>
  <c r="AG60" i="10"/>
  <c r="AG59" i="10"/>
  <c r="AG58" i="10"/>
  <c r="AG57" i="10"/>
  <c r="AG56" i="10"/>
  <c r="AG55" i="10"/>
  <c r="AG54" i="10"/>
  <c r="AG51" i="10"/>
  <c r="AG50" i="10"/>
  <c r="AG49" i="10"/>
  <c r="AG48" i="10"/>
  <c r="AG8" i="10"/>
  <c r="AG7" i="10"/>
  <c r="AG4" i="10"/>
  <c r="AG46" i="10"/>
  <c r="AG42" i="10"/>
  <c r="AG40" i="10"/>
  <c r="AG38" i="10"/>
  <c r="AG37" i="10"/>
  <c r="AG36" i="10"/>
  <c r="AG32" i="10"/>
  <c r="AG30" i="10"/>
  <c r="AG28" i="10"/>
  <c r="AG27" i="10"/>
  <c r="AG21" i="10"/>
  <c r="AG16" i="10"/>
  <c r="AG15" i="10"/>
  <c r="AG14" i="10"/>
  <c r="AG13" i="10"/>
  <c r="AG10" i="10"/>
  <c r="AG5" i="10"/>
</calcChain>
</file>

<file path=xl/comments1.xml><?xml version="1.0" encoding="utf-8"?>
<comments xmlns="http://schemas.openxmlformats.org/spreadsheetml/2006/main">
  <authors>
    <author>sveta</author>
    <author>Пойгина С.Г.</author>
  </authors>
  <commentList>
    <comment ref="AD3" authorId="0" shapeId="0">
      <text>
        <r>
          <rPr>
            <sz val="10"/>
            <color indexed="81"/>
            <rFont val="Tahoma"/>
            <family val="2"/>
            <charset val="204"/>
          </rPr>
          <t xml:space="preserve">Примечание:
В графе Q (точность, качество определения параметров механизма очага) для разных центров приводятся разные показатели:
– KRSC – принадлежность механизма классу A означает, что он входит в число 10% лучших камчатских решений, B – в 25%, C – в 50%, D – в 75%, E – все остальные (только в электронном виде);
– SKHL – количество использованных знаков / количество несогласованных знаков;
– IMGG – Vr – усредненная корреляция между реальными и синтетическими сейсмограммами – 1–0.8 – хорошее решение; 0.8–0.5 – нормальное решение; 0.5–0.2 – посредственное решение; 0.2–0 – плохое решение (только в электронном виде);
– BYKL – R – функция нормированной невязки, оценивающая качество полученных решений и характе-ризующая отклонение амплитудных спектров, рассчитанных для конкретных очаговых параметров, от наблюденных.
</t>
        </r>
      </text>
    </comment>
    <comment ref="AF3" authorId="0" shapeId="0">
      <text>
        <r>
          <rPr>
            <sz val="10"/>
            <color indexed="81"/>
            <rFont val="Tahoma"/>
            <family val="2"/>
            <charset val="204"/>
          </rPr>
          <t xml:space="preserve">Сейсмический момент рассчитан Д.А. Сафоновым
</t>
        </r>
      </text>
    </comment>
    <comment ref="AG3" authorId="0" shapeId="0">
      <text>
        <r>
          <rPr>
            <sz val="10"/>
            <color indexed="81"/>
            <rFont val="Tahoma"/>
            <family val="2"/>
            <charset val="204"/>
          </rPr>
          <t xml:space="preserve">Сейсмический момент рассчитан Д.А. Сафоновым
</t>
        </r>
      </text>
    </comment>
    <comment ref="AH3" authorId="0" shapeId="0">
      <text>
        <r>
          <rPr>
            <sz val="10"/>
            <color indexed="81"/>
            <rFont val="Tahoma"/>
            <family val="2"/>
            <charset val="204"/>
          </rPr>
          <t>Сафонов Д.А.: DC - double couple - оценка близости полученного решения к двухдипольному  решению (в процентах),  (для случая девиаторного тензора Mdev=Mdc+Mclvd,  DC+CLVD=100%).</t>
        </r>
      </text>
    </comment>
    <comment ref="AO3" authorId="1" shapeId="0">
      <text>
        <r>
          <rPr>
            <sz val="9"/>
            <color indexed="81"/>
            <rFont val="Tahoma"/>
            <family val="2"/>
            <charset val="204"/>
          </rPr>
          <t xml:space="preserve">Сафонов Д.А.: EXP - это экспонента сейсмического момента, т.е. компоненты тензора в полях MRR-MTP нужно умножить на 10 в степени, которая указана в этом поле, получится величина в Н*м
</t>
        </r>
      </text>
    </comment>
  </commentList>
</comments>
</file>

<file path=xl/sharedStrings.xml><?xml version="1.0" encoding="utf-8"?>
<sst xmlns="http://schemas.openxmlformats.org/spreadsheetml/2006/main" count="539" uniqueCount="256">
  <si>
    <t>M</t>
  </si>
  <si>
    <t>T_PL</t>
  </si>
  <si>
    <t>T_AZM</t>
  </si>
  <si>
    <t>N_PL</t>
  </si>
  <si>
    <t>N_AZM</t>
  </si>
  <si>
    <t>P_PL</t>
  </si>
  <si>
    <t>P_AZM</t>
  </si>
  <si>
    <t>NP1_STK</t>
  </si>
  <si>
    <t>NP1_DP</t>
  </si>
  <si>
    <t>NP1_SLIP</t>
  </si>
  <si>
    <t>NP2_STK</t>
  </si>
  <si>
    <t>NP2_DP</t>
  </si>
  <si>
    <t>NP2_SLIP</t>
  </si>
  <si>
    <t>C-depth</t>
  </si>
  <si>
    <t>DC</t>
  </si>
  <si>
    <t xml:space="preserve">Q </t>
  </si>
  <si>
    <t>MRR</t>
  </si>
  <si>
    <t>MTT</t>
  </si>
  <si>
    <t>MPP</t>
  </si>
  <si>
    <t>MRT</t>
  </si>
  <si>
    <t>MPR</t>
  </si>
  <si>
    <t>MTP</t>
  </si>
  <si>
    <t xml:space="preserve">AUTHOR_EVENT  </t>
  </si>
  <si>
    <t>№ строки п/п</t>
  </si>
  <si>
    <t>№ з-я в печатной таблице</t>
  </si>
  <si>
    <t>№ решения</t>
  </si>
  <si>
    <t>all ID</t>
  </si>
  <si>
    <t>Год</t>
  </si>
  <si>
    <t>Мес</t>
  </si>
  <si>
    <t>День</t>
  </si>
  <si>
    <t>Час</t>
  </si>
  <si>
    <t>Мин</t>
  </si>
  <si>
    <t>Сек</t>
  </si>
  <si>
    <t>φ, °N</t>
  </si>
  <si>
    <t>λ, °E</t>
  </si>
  <si>
    <t>Регион</t>
  </si>
  <si>
    <t>Название файла рисунка</t>
  </si>
  <si>
    <t>IMGG/SAGSR</t>
  </si>
  <si>
    <t>EXP</t>
  </si>
  <si>
    <r>
      <t>M</t>
    </r>
    <r>
      <rPr>
        <b/>
        <sz val="6"/>
        <color indexed="8"/>
        <rFont val="Times New Roman"/>
        <family val="1"/>
        <charset val="204"/>
      </rPr>
      <t>0</t>
    </r>
    <r>
      <rPr>
        <b/>
        <i/>
        <sz val="8"/>
        <color indexed="8"/>
        <rFont val="Times New Roman"/>
        <family val="1"/>
        <charset val="204"/>
      </rPr>
      <t>, н*м</t>
    </r>
  </si>
  <si>
    <r>
      <t>M</t>
    </r>
    <r>
      <rPr>
        <b/>
        <sz val="6"/>
        <color indexed="8"/>
        <rFont val="Times New Roman"/>
        <family val="1"/>
        <charset val="204"/>
      </rPr>
      <t>0</t>
    </r>
    <r>
      <rPr>
        <b/>
        <i/>
        <sz val="8"/>
        <color indexed="8"/>
        <rFont val="Times New Roman"/>
        <family val="1"/>
        <charset val="204"/>
      </rPr>
      <t>, дин*см</t>
    </r>
  </si>
  <si>
    <r>
      <t>h</t>
    </r>
    <r>
      <rPr>
        <b/>
        <sz val="8"/>
        <color indexed="8"/>
        <rFont val="Times New Roman"/>
        <family val="1"/>
        <charset val="204"/>
      </rPr>
      <t xml:space="preserve">, </t>
    </r>
    <r>
      <rPr>
        <b/>
        <i/>
        <sz val="8"/>
        <color indexed="8"/>
        <rFont val="Times New Roman"/>
        <family val="1"/>
        <charset val="204"/>
      </rPr>
      <t>км</t>
    </r>
  </si>
  <si>
    <t>SAGSR</t>
  </si>
  <si>
    <t>Курило-Охотский регион</t>
  </si>
  <si>
    <t>Сахалин</t>
  </si>
  <si>
    <t xml:space="preserve">AUTHOR
_MECH   </t>
  </si>
  <si>
    <r>
      <rPr>
        <b/>
        <i/>
        <sz val="8"/>
        <rFont val="Times New Roman"/>
        <family val="1"/>
        <charset val="204"/>
      </rPr>
      <t>N</t>
    </r>
    <r>
      <rPr>
        <b/>
        <sz val="8"/>
        <rFont val="Times New Roman"/>
        <family val="1"/>
        <charset val="204"/>
      </rPr>
      <t>st</t>
    </r>
  </si>
  <si>
    <t>Параметры механизмов очагов отдельных землетрясений России в 2022 г.</t>
  </si>
  <si>
    <t>D</t>
  </si>
  <si>
    <t>E</t>
  </si>
  <si>
    <t>C</t>
  </si>
  <si>
    <t>B</t>
  </si>
  <si>
    <t>A</t>
  </si>
  <si>
    <t>Камчатка и Командорские острова</t>
  </si>
  <si>
    <t>KAGSR</t>
  </si>
  <si>
    <t>OBGSR</t>
  </si>
  <si>
    <t>KOGSR</t>
  </si>
  <si>
    <t>Северный Кавказ</t>
  </si>
  <si>
    <t>ВЕП, Урал и Западная Сибирь</t>
  </si>
  <si>
    <t>Габсатарова И.П., Гилёва Н.А., Рыжикова М.И., Раевская А.А., Сафонов Д.А., Селиванова Е.А., Филиппова А.И.</t>
  </si>
  <si>
    <r>
      <t>R</t>
    </r>
    <r>
      <rPr>
        <sz val="10"/>
        <color indexed="8"/>
        <rFont val="Symbol"/>
        <family val="1"/>
        <charset val="2"/>
      </rPr>
      <t>=</t>
    </r>
    <r>
      <rPr>
        <sz val="10"/>
        <color indexed="8"/>
        <rFont val="Times New Roman"/>
        <family val="1"/>
        <charset val="204"/>
      </rPr>
      <t>0.317</t>
    </r>
  </si>
  <si>
    <r>
      <t>R</t>
    </r>
    <r>
      <rPr>
        <sz val="10"/>
        <color indexed="8"/>
        <rFont val="Symbol"/>
        <family val="1"/>
        <charset val="2"/>
      </rPr>
      <t>=</t>
    </r>
    <r>
      <rPr>
        <sz val="10"/>
        <color indexed="8"/>
        <rFont val="Times New Roman"/>
        <family val="1"/>
        <charset val="204"/>
      </rPr>
      <t>0.228</t>
    </r>
  </si>
  <si>
    <r>
      <t>R</t>
    </r>
    <r>
      <rPr>
        <sz val="10"/>
        <color indexed="8"/>
        <rFont val="Symbol"/>
        <family val="1"/>
        <charset val="2"/>
      </rPr>
      <t>=</t>
    </r>
    <r>
      <rPr>
        <sz val="10"/>
        <color indexed="8"/>
        <rFont val="Times New Roman"/>
        <family val="1"/>
        <charset val="204"/>
      </rPr>
      <t>0.187</t>
    </r>
  </si>
  <si>
    <r>
      <t>R</t>
    </r>
    <r>
      <rPr>
        <sz val="10"/>
        <color indexed="8"/>
        <rFont val="Symbol"/>
        <family val="1"/>
        <charset val="2"/>
      </rPr>
      <t>=</t>
    </r>
    <r>
      <rPr>
        <sz val="10"/>
        <color indexed="8"/>
        <rFont val="Times New Roman"/>
        <family val="1"/>
        <charset val="204"/>
      </rPr>
      <t>0.342</t>
    </r>
  </si>
  <si>
    <r>
      <t>R</t>
    </r>
    <r>
      <rPr>
        <sz val="10"/>
        <color indexed="8"/>
        <rFont val="Symbol"/>
        <family val="1"/>
        <charset val="2"/>
      </rPr>
      <t>=</t>
    </r>
    <r>
      <rPr>
        <sz val="10"/>
        <color indexed="8"/>
        <rFont val="Times New Roman"/>
        <family val="1"/>
        <charset val="204"/>
      </rPr>
      <t>0.303</t>
    </r>
  </si>
  <si>
    <r>
      <t>R</t>
    </r>
    <r>
      <rPr>
        <sz val="10"/>
        <color indexed="8"/>
        <rFont val="Symbol"/>
        <family val="1"/>
        <charset val="2"/>
      </rPr>
      <t>=</t>
    </r>
    <r>
      <rPr>
        <sz val="10"/>
        <color indexed="8"/>
        <rFont val="Times New Roman"/>
        <family val="1"/>
        <charset val="204"/>
      </rPr>
      <t>0.282</t>
    </r>
  </si>
  <si>
    <r>
      <t>R</t>
    </r>
    <r>
      <rPr>
        <sz val="10"/>
        <color indexed="8"/>
        <rFont val="Symbol"/>
        <family val="1"/>
        <charset val="2"/>
      </rPr>
      <t>=</t>
    </r>
    <r>
      <rPr>
        <sz val="10"/>
        <color indexed="8"/>
        <rFont val="Times New Roman"/>
        <family val="1"/>
        <charset val="204"/>
      </rPr>
      <t>0.259</t>
    </r>
  </si>
  <si>
    <r>
      <t>R</t>
    </r>
    <r>
      <rPr>
        <sz val="10"/>
        <color indexed="8"/>
        <rFont val="Symbol"/>
        <family val="1"/>
        <charset val="2"/>
      </rPr>
      <t>=</t>
    </r>
    <r>
      <rPr>
        <sz val="10"/>
        <color indexed="8"/>
        <rFont val="Times New Roman"/>
        <family val="1"/>
        <charset val="204"/>
      </rPr>
      <t>0.291</t>
    </r>
  </si>
  <si>
    <t>Прибайкалье и Забайкалье</t>
  </si>
  <si>
    <t>BAGSR</t>
  </si>
  <si>
    <t>20220118_0457_SAGSR.png</t>
  </si>
  <si>
    <t>20220120_2359_SAGSR.png</t>
  </si>
  <si>
    <t>20220121_1607_OBGSR.png</t>
  </si>
  <si>
    <t>20220205_2118_SAGSR.png</t>
  </si>
  <si>
    <t>20220208_2229_SAGSR.png</t>
  </si>
  <si>
    <t>20220209_1226_OBGSR.png</t>
  </si>
  <si>
    <t>20220213_0706_SAGSR.png</t>
  </si>
  <si>
    <t>20220220_1336_OBGSR.png</t>
  </si>
  <si>
    <t>20220225_1348_KAGSR.png</t>
  </si>
  <si>
    <t>20220227_1217_SAGSR.png</t>
  </si>
  <si>
    <t>20220227_1633_SAGSR.png</t>
  </si>
  <si>
    <t>20220228_1135_SAGSR.png</t>
  </si>
  <si>
    <t>20220228_2204_SAGSR.png</t>
  </si>
  <si>
    <t>20220303_0423_KAGSR.png</t>
  </si>
  <si>
    <t>20220305_0013_OBGSR.png</t>
  </si>
  <si>
    <t>20220307_0624_OBGSR.png</t>
  </si>
  <si>
    <t>20220310_0557_KAGSR.png</t>
  </si>
  <si>
    <t>20220311_0707_SAGSR.png</t>
  </si>
  <si>
    <t>20220312_1152_KAGSR.png</t>
  </si>
  <si>
    <t>20220314_0115_OBGSR.png</t>
  </si>
  <si>
    <t>20220314_0237_OBGSR.png</t>
  </si>
  <si>
    <t>20220314_1127_KAGSR.png</t>
  </si>
  <si>
    <t>20220318_0536_KAGSR.png</t>
  </si>
  <si>
    <t>20220319_0211_SAGSR.png</t>
  </si>
  <si>
    <t>20220326_2315_SAGSR.png</t>
  </si>
  <si>
    <t>20220330_1342_OBGSR.png</t>
  </si>
  <si>
    <t>20220331_1819_SAGSR.png</t>
  </si>
  <si>
    <t>20220402_1121_KAGSR.png</t>
  </si>
  <si>
    <t>20220404_1413_SAGSR.png</t>
  </si>
  <si>
    <t>20220409_0230_OBGSR.png</t>
  </si>
  <si>
    <t>20220415_1302_OBGSR.png</t>
  </si>
  <si>
    <t>20220418_2139_KAGSR.png</t>
  </si>
  <si>
    <t>20220421_1238_SAGRS.png</t>
  </si>
  <si>
    <t>20220424_0135_SAGSR.png</t>
  </si>
  <si>
    <t>20220425_0535_SAGSR.png</t>
  </si>
  <si>
    <t>20220507_1813_KAGSR.png</t>
  </si>
  <si>
    <t>20220514_2228_SAGSR.png</t>
  </si>
  <si>
    <t>20220516_0525_KAGSR.png</t>
  </si>
  <si>
    <t>20220601_0119_SAGSR.png</t>
  </si>
  <si>
    <t>20220608_1224_BAGSR.png</t>
  </si>
  <si>
    <t>20220616_0350_OBGSR.png</t>
  </si>
  <si>
    <t>20220617_2222_KAGSR.png</t>
  </si>
  <si>
    <t>20220619_2026_SAGSR.png</t>
  </si>
  <si>
    <t>20220623_0145_KAGSR.png</t>
  </si>
  <si>
    <t>20220702_0159_SAGSR.png</t>
  </si>
  <si>
    <t>20220705_0852_SAGSR.png</t>
  </si>
  <si>
    <t>20220725_0546_SAGSR.png</t>
  </si>
  <si>
    <t>20220729_1639_SAGSR.png</t>
  </si>
  <si>
    <t>20220729_2305_KAGSR.png</t>
  </si>
  <si>
    <t>20220806_1148_KAGSR.png</t>
  </si>
  <si>
    <t>20220810_1552_SAGSR.png</t>
  </si>
  <si>
    <t>20220813_1926_SAGSR.png</t>
  </si>
  <si>
    <t>20220816_1039_SAGSR.png</t>
  </si>
  <si>
    <t>20220816_1059_SAGSR.png</t>
  </si>
  <si>
    <t>20220816_1251_SAGSR.png</t>
  </si>
  <si>
    <t>20220817_1326_SAGSR.png</t>
  </si>
  <si>
    <t>20220821_2315_KAGSR.png</t>
  </si>
  <si>
    <t>20220902_2341_SAGSR.png</t>
  </si>
  <si>
    <t>20220902_2356_SAGSR.png</t>
  </si>
  <si>
    <t>20220903_0436_BAGSR.png</t>
  </si>
  <si>
    <t>20220905_2134_OBGSR.png</t>
  </si>
  <si>
    <t>20220909_0901_SAGSR.png</t>
  </si>
  <si>
    <t>20220910_1554_SAGSR.png</t>
  </si>
  <si>
    <t>20220913_0058_OBGSR.png</t>
  </si>
  <si>
    <t>20220919_0607_BAGSR.png</t>
  </si>
  <si>
    <t>20220926_1802_KAGSR.png</t>
  </si>
  <si>
    <t>20221013_0620_SAGSR.png</t>
  </si>
  <si>
    <t>20221014_0053_BAGSR.png</t>
  </si>
  <si>
    <t>20221022_0940_KAGSR.png</t>
  </si>
  <si>
    <t>20221023_0612_OBGSR.png</t>
  </si>
  <si>
    <t>20221024_0743_SAGSR.png</t>
  </si>
  <si>
    <t>20221027_1010_SAGSR.png</t>
  </si>
  <si>
    <t>20221027_1801_SAGSR.png</t>
  </si>
  <si>
    <t>20221106_0423_SAGSR.png</t>
  </si>
  <si>
    <t>20221107_0720_KAGSR.png</t>
  </si>
  <si>
    <t>20221107_1056_KAGSR.png</t>
  </si>
  <si>
    <t>20221111_0725_BAGSR.png</t>
  </si>
  <si>
    <t>20221113_0816_SAGSR.png</t>
  </si>
  <si>
    <t>20221113_1120_OBGSR.png</t>
  </si>
  <si>
    <t>20221115_0024_BAGSR.png</t>
  </si>
  <si>
    <t>20221118_0833_KAGSR.png</t>
  </si>
  <si>
    <t>20221119_0657_BAGSR.png</t>
  </si>
  <si>
    <t>20221119_1423_KAGSR.png</t>
  </si>
  <si>
    <t>20221120_0917_SAGSR.png</t>
  </si>
  <si>
    <t>20221206_1440_BAGSR.png</t>
  </si>
  <si>
    <t>20221208_0642_OBGSR.png</t>
  </si>
  <si>
    <t>20221208_0716_OBGSR.png</t>
  </si>
  <si>
    <t>20221208_1021_OBGSR.png</t>
  </si>
  <si>
    <t>20221216_2254_SAGSR.png</t>
  </si>
  <si>
    <t>20221225_1126_SAGSR.png</t>
  </si>
  <si>
    <t>20221228_0744_SAGSR.png</t>
  </si>
  <si>
    <t>20221231_0500_OBGSR.png</t>
  </si>
  <si>
    <t>20220807_1340_SAGSR.png</t>
  </si>
  <si>
    <t>RUS_22_05069</t>
  </si>
  <si>
    <t>RUS_22_04474</t>
  </si>
  <si>
    <t>RUS_22_04912</t>
  </si>
  <si>
    <t>RUS_22_05450</t>
  </si>
  <si>
    <t>RUS_22_05689</t>
  </si>
  <si>
    <t>RUS_22_05878</t>
  </si>
  <si>
    <t>RUS_22_06247</t>
  </si>
  <si>
    <t>RUS_22_07532</t>
  </si>
  <si>
    <t>RUS_22_08896</t>
  </si>
  <si>
    <t>RUS_22_10475</t>
  </si>
  <si>
    <t>RUS_22_11061</t>
  </si>
  <si>
    <t>RUS_22_13857</t>
  </si>
  <si>
    <t>RUS_22_14245</t>
  </si>
  <si>
    <t>RUS_22_17546</t>
  </si>
  <si>
    <t>RUS_22_18462</t>
  </si>
  <si>
    <t>RUS_22_19942</t>
  </si>
  <si>
    <t>RUS_22_23237</t>
  </si>
  <si>
    <t>RUS_22_25457</t>
  </si>
  <si>
    <t>RUS_22_26768</t>
  </si>
  <si>
    <t>RUS_22_26810</t>
  </si>
  <si>
    <t>RUS_22_27962</t>
  </si>
  <si>
    <t>RUS_22_28095</t>
  </si>
  <si>
    <t>RUS_22_01376</t>
  </si>
  <si>
    <t>RUS_22_03419</t>
  </si>
  <si>
    <t>RUS_22_04572</t>
  </si>
  <si>
    <t>RUS_22_04584</t>
  </si>
  <si>
    <t>RUS_22_04686</t>
  </si>
  <si>
    <t>RUS_22_04710</t>
  </si>
  <si>
    <t>RUS_22_05575</t>
  </si>
  <si>
    <t>RUS_22_06335</t>
  </si>
  <si>
    <t>RUS_22_06966</t>
  </si>
  <si>
    <t>RUS_22_07389</t>
  </si>
  <si>
    <t>RUS_22_07692</t>
  </si>
  <si>
    <t>RUS_22_09141</t>
  </si>
  <si>
    <t>RUS_22_09365</t>
  </si>
  <si>
    <t>RUS_22_09472</t>
  </si>
  <si>
    <t>RUS_22_10998</t>
  </si>
  <si>
    <t>RUS_22_12467</t>
  </si>
  <si>
    <t>RUS_22_13966</t>
  </si>
  <si>
    <t>RUS_22_15235</t>
  </si>
  <si>
    <t>RUS_22_16956</t>
  </si>
  <si>
    <t>RUS_22_17471</t>
  </si>
  <si>
    <t>RUS_22_18560</t>
  </si>
  <si>
    <t>RUS_22_18894</t>
  </si>
  <si>
    <t>RUS_22_19208</t>
  </si>
  <si>
    <t>RUS_22_19466</t>
  </si>
  <si>
    <t>RUS_22_19468</t>
  </si>
  <si>
    <t>RUS_22_19600</t>
  </si>
  <si>
    <t>RUS_22_21117</t>
  </si>
  <si>
    <t>RUS_22_21119</t>
  </si>
  <si>
    <t>RUS_22_21761</t>
  </si>
  <si>
    <t>RUS_22_24601</t>
  </si>
  <si>
    <t>RUS_22_25579</t>
  </si>
  <si>
    <t>RUS_22_25869</t>
  </si>
  <si>
    <t>RUS_22_25887</t>
  </si>
  <si>
    <t>RUS_22_26666</t>
  </si>
  <si>
    <t>RUS_22_27418</t>
  </si>
  <si>
    <t>RUS_22_28173</t>
  </si>
  <si>
    <t>RUS_22_30730</t>
  </si>
  <si>
    <t>RUS_22_31399</t>
  </si>
  <si>
    <t>RUS_22_31686</t>
  </si>
  <si>
    <t>RUS_22_13115</t>
  </si>
  <si>
    <t>RUS_22_21136</t>
  </si>
  <si>
    <t>RUS_22_22497</t>
  </si>
  <si>
    <t>RUS_22_24659</t>
  </si>
  <si>
    <t>RUS_22_27211</t>
  </si>
  <si>
    <t>RUS_22_27571</t>
  </si>
  <si>
    <t>RUS_22_28065</t>
  </si>
  <si>
    <t>RUS_22_29738</t>
  </si>
  <si>
    <t>RUS_22_01134</t>
  </si>
  <si>
    <t>RUS_22_02732</t>
  </si>
  <si>
    <t>RUS_22_02998</t>
  </si>
  <si>
    <t>RUS_22_14980</t>
  </si>
  <si>
    <t>RUS_22_21671</t>
  </si>
  <si>
    <t>RUS_22_01486</t>
  </si>
  <si>
    <t>RUS_22_03074</t>
  </si>
  <si>
    <t>RUS_22_04037</t>
  </si>
  <si>
    <t>RUS_22_05273</t>
  </si>
  <si>
    <t>RUS_22_05773</t>
  </si>
  <si>
    <t>RUS_22_05787</t>
  </si>
  <si>
    <t>RUS_22_07288</t>
  </si>
  <si>
    <t>RUS_22_08093</t>
  </si>
  <si>
    <t>RUS_22_08643</t>
  </si>
  <si>
    <t>RUS_22_13667</t>
  </si>
  <si>
    <t>RUS_22_21335</t>
  </si>
  <si>
    <t>RUS_22_21960</t>
  </si>
  <si>
    <t>RUS_22_25502</t>
  </si>
  <si>
    <t>RUS_22_27425</t>
  </si>
  <si>
    <t>RUS_22_29896</t>
  </si>
  <si>
    <t>RUS_22_29900</t>
  </si>
  <si>
    <t>RUS_22_29938</t>
  </si>
  <si>
    <t>RUS_22_32005</t>
  </si>
  <si>
    <t>RUS_22_19477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</si>
</sst>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0.0"/>
    <numFmt numFmtId="165" formatCode="0.000"/>
    <numFmt numFmtId="166" formatCode="0.000E+00"/>
    <numFmt numFmtId="167" formatCode="_-* #,##0.00_р_._-;\-* #,##0.00_р_._-;_-* &quot;-&quot;??_р_._-;_-@_-"/>
    <numFmt numFmtId="168" formatCode="_-* #,##0&quot;р.&quot;_-;\-* #,##0&quot;р.&quot;_-;_-* &quot;-&quot;&quot;р.&quot;_-;_-@_-"/>
    <numFmt numFmtId="169" formatCode="_-* #,##0_р_._-;\-* #,##0_р_._-;_-* &quot;-&quot;_р_._-;_-@_-"/>
    <numFmt numFmtId="170" formatCode="_-* #,##0.00&quot;р.&quot;_-;\-* #,##0.00&quot;р.&quot;_-;_-* &quot;-&quot;??&quot;р.&quot;_-;_-@_-"/>
    <numFmt numFmtId="171" formatCode="_-* #,##0.00\ _₽_-;\-* #,##0.00\ _₽_-;_-* \-??\ _₽_-;_-@_-"/>
    <numFmt numFmtId="172" formatCode="_-* #,##0.00_р_._-;\-* #,##0.00_р_._-;_-* \-??_р_._-;_-@_-"/>
    <numFmt numFmtId="173" formatCode="&quot;See Note &quot;\ #"/>
    <numFmt numFmtId="174" formatCode="\ #,##0"/>
  </numFmts>
  <fonts count="90" x14ac:knownFonts="1">
    <font>
      <sz val="10"/>
      <color theme="1"/>
      <name val="Times New Roman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indexed="81"/>
      <name val="Tahoma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i/>
      <sz val="8"/>
      <color indexed="8"/>
      <name val="Times New Roman"/>
      <family val="1"/>
      <charset val="204"/>
    </font>
    <font>
      <sz val="10"/>
      <name val="Arial"/>
      <family val="2"/>
    </font>
    <font>
      <sz val="10"/>
      <color indexed="8"/>
      <name val="Times New Roman"/>
      <family val="2"/>
      <charset val="204"/>
    </font>
    <font>
      <b/>
      <sz val="6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8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sz val="11"/>
      <color indexed="55"/>
      <name val="Calibri"/>
      <family val="2"/>
      <charset val="204"/>
    </font>
    <font>
      <u/>
      <sz val="9.8000000000000007"/>
      <color indexed="12"/>
      <name val="Arial Cyr"/>
      <charset val="204"/>
    </font>
    <font>
      <sz val="10"/>
      <name val="Arial Cyr"/>
      <family val="2"/>
      <charset val="204"/>
    </font>
    <font>
      <u/>
      <sz val="11"/>
      <color indexed="12"/>
      <name val="Calibri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Helv"/>
    </font>
    <font>
      <b/>
      <sz val="10"/>
      <name val="Arial"/>
      <family val="2"/>
      <charset val="204"/>
    </font>
    <font>
      <sz val="9.75"/>
      <name val="Arial"/>
      <family val="2"/>
      <charset val="204"/>
    </font>
    <font>
      <b/>
      <sz val="9.75"/>
      <name val="Arial"/>
      <family val="2"/>
    </font>
    <font>
      <sz val="8"/>
      <name val="Helv"/>
      <charset val="204"/>
    </font>
    <font>
      <sz val="8"/>
      <name val="Helv"/>
    </font>
    <font>
      <b/>
      <sz val="10"/>
      <name val="Times New Roman"/>
      <family val="1"/>
    </font>
    <font>
      <b/>
      <sz val="12"/>
      <name val="Times New Roman Cyr"/>
      <family val="1"/>
      <charset val="204"/>
    </font>
    <font>
      <sz val="8"/>
      <name val="Arial"/>
      <family val="2"/>
    </font>
    <font>
      <sz val="8"/>
      <color indexed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Symbol"/>
      <family val="1"/>
      <charset val="2"/>
    </font>
    <font>
      <sz val="10"/>
      <color theme="1"/>
      <name val="Times New Roman"/>
      <family val="2"/>
      <charset val="204"/>
    </font>
    <font>
      <sz val="10"/>
      <color theme="0"/>
      <name val="Times New Roman"/>
      <family val="2"/>
      <charset val="204"/>
    </font>
    <font>
      <sz val="11"/>
      <color theme="0"/>
      <name val="Calibri"/>
      <family val="2"/>
      <charset val="204"/>
      <scheme val="minor"/>
    </font>
    <font>
      <sz val="10"/>
      <color rgb="FF3F3F76"/>
      <name val="Times New Roman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0"/>
      <color rgb="FF3F3F3F"/>
      <name val="Times New Roman"/>
      <family val="2"/>
      <charset val="204"/>
    </font>
    <font>
      <b/>
      <sz val="11"/>
      <color rgb="FF3F3F3F"/>
      <name val="Calibri"/>
      <family val="2"/>
      <charset val="204"/>
      <scheme val="minor"/>
    </font>
    <font>
      <b/>
      <sz val="10"/>
      <color rgb="FFFA7D00"/>
      <name val="Times New Roman"/>
      <family val="2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Times New Roman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Times New Roman"/>
      <family val="2"/>
      <charset val="204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Times New Roman"/>
      <family val="2"/>
      <charset val="204"/>
    </font>
    <font>
      <b/>
      <sz val="11"/>
      <color theme="3"/>
      <name val="Calibri"/>
      <family val="2"/>
      <charset val="204"/>
      <scheme val="minor"/>
    </font>
    <font>
      <b/>
      <sz val="10"/>
      <color theme="1"/>
      <name val="Times New Roman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0"/>
      <name val="Times New Roman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0"/>
      <color rgb="FF9C6500"/>
      <name val="Times New Roman"/>
      <family val="2"/>
      <charset val="204"/>
    </font>
    <font>
      <sz val="11"/>
      <color rgb="FF9C65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9C0006"/>
      <name val="Times New Roman"/>
      <family val="2"/>
      <charset val="204"/>
    </font>
    <font>
      <sz val="11"/>
      <color rgb="FF9C0006"/>
      <name val="Calibri"/>
      <family val="2"/>
      <charset val="204"/>
      <scheme val="minor"/>
    </font>
    <font>
      <i/>
      <sz val="10"/>
      <color rgb="FF7F7F7F"/>
      <name val="Times New Roman"/>
      <family val="2"/>
      <charset val="204"/>
    </font>
    <font>
      <i/>
      <sz val="11"/>
      <color rgb="FF7F7F7F"/>
      <name val="Calibri"/>
      <family val="2"/>
      <charset val="204"/>
      <scheme val="minor"/>
    </font>
    <font>
      <sz val="10"/>
      <color rgb="FFFA7D00"/>
      <name val="Times New Roman"/>
      <family val="2"/>
      <charset val="204"/>
    </font>
    <font>
      <sz val="11"/>
      <color rgb="FFFA7D00"/>
      <name val="Calibri"/>
      <family val="2"/>
      <charset val="204"/>
      <scheme val="minor"/>
    </font>
    <font>
      <sz val="10"/>
      <color rgb="FFFF0000"/>
      <name val="Times New Roman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rgb="FF006100"/>
      <name val="Times New Roman"/>
      <family val="2"/>
      <charset val="204"/>
    </font>
    <font>
      <sz val="11"/>
      <color rgb="FF00610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2"/>
      <charset val="204"/>
    </font>
    <font>
      <sz val="8"/>
      <color theme="3" tint="0.39997558519241921"/>
      <name val="Times New Roman"/>
      <family val="1"/>
      <charset val="204"/>
    </font>
  </fonts>
  <fills count="6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83">
    <xf numFmtId="0" fontId="0" fillId="0" borderId="0"/>
    <xf numFmtId="0" fontId="30" fillId="0" borderId="0"/>
    <xf numFmtId="0" fontId="5" fillId="0" borderId="0"/>
    <xf numFmtId="0" fontId="5" fillId="0" borderId="0"/>
    <xf numFmtId="0" fontId="5" fillId="0" borderId="0"/>
    <xf numFmtId="0" fontId="37" fillId="0" borderId="0"/>
    <xf numFmtId="0" fontId="3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5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3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Border="0" applyProtection="0"/>
    <xf numFmtId="0" fontId="22" fillId="34" borderId="1" applyNumberFormat="0" applyAlignment="0" applyProtection="0"/>
    <xf numFmtId="0" fontId="38" fillId="0" borderId="0" applyNumberFormat="0" applyFill="0" applyBorder="0" applyAlignment="0" applyProtection="0"/>
    <xf numFmtId="0" fontId="24" fillId="35" borderId="2" applyNumberFormat="0" applyAlignment="0" applyProtection="0"/>
    <xf numFmtId="169" fontId="30" fillId="0" borderId="0" applyFont="0" applyFill="0" applyBorder="0" applyAlignment="0" applyProtection="0"/>
    <xf numFmtId="171" fontId="30" fillId="0" borderId="0" applyFill="0" applyBorder="0" applyAlignment="0" applyProtection="0"/>
    <xf numFmtId="172" fontId="30" fillId="0" borderId="0" applyFill="0" applyBorder="0" applyAlignment="0" applyProtection="0"/>
    <xf numFmtId="172" fontId="30" fillId="0" borderId="0" applyFill="0" applyBorder="0" applyAlignment="0" applyProtection="0"/>
    <xf numFmtId="167" fontId="30" fillId="0" borderId="0" applyFont="0" applyFill="0" applyBorder="0" applyAlignment="0" applyProtection="0"/>
    <xf numFmtId="168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12" fillId="0" borderId="0"/>
    <xf numFmtId="0" fontId="26" fillId="0" borderId="0" applyNumberFormat="0" applyFill="0" applyBorder="0" applyAlignment="0" applyProtection="0"/>
    <xf numFmtId="0" fontId="2" fillId="0" borderId="0"/>
    <xf numFmtId="0" fontId="17" fillId="4" borderId="0" applyNumberFormat="0" applyBorder="0" applyAlignment="0" applyProtection="0"/>
    <xf numFmtId="0" fontId="17" fillId="4" borderId="0" applyBorder="0" applyProtection="0"/>
    <xf numFmtId="0" fontId="14" fillId="0" borderId="3" applyNumberFormat="0" applyFill="0" applyAlignment="0" applyProtection="0"/>
    <xf numFmtId="0" fontId="14" fillId="0" borderId="3" applyProtection="0"/>
    <xf numFmtId="0" fontId="15" fillId="0" borderId="4" applyNumberFormat="0" applyFill="0" applyAlignment="0" applyProtection="0"/>
    <xf numFmtId="0" fontId="15" fillId="0" borderId="4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3" fontId="35" fillId="0" borderId="0">
      <alignment vertical="top"/>
    </xf>
    <xf numFmtId="2" fontId="39" fillId="36" borderId="6">
      <alignment horizontal="left"/>
      <protection locked="0"/>
    </xf>
    <xf numFmtId="2" fontId="40" fillId="0" borderId="7">
      <alignment horizontal="center" vertical="center"/>
    </xf>
    <xf numFmtId="0" fontId="20" fillId="7" borderId="1" applyNumberFormat="0" applyAlignment="0" applyProtection="0"/>
    <xf numFmtId="0" fontId="23" fillId="0" borderId="8" applyNumberFormat="0" applyFill="0" applyAlignment="0" applyProtection="0"/>
    <xf numFmtId="0" fontId="19" fillId="37" borderId="0" applyNumberFormat="0" applyBorder="0" applyAlignment="0" applyProtection="0"/>
    <xf numFmtId="0" fontId="19" fillId="37" borderId="0" applyBorder="0" applyProtection="0"/>
    <xf numFmtId="0" fontId="12" fillId="0" borderId="0"/>
    <xf numFmtId="0" fontId="5" fillId="0" borderId="0"/>
    <xf numFmtId="0" fontId="41" fillId="0" borderId="0"/>
    <xf numFmtId="0" fontId="30" fillId="38" borderId="9" applyNumberFormat="0" applyAlignment="0" applyProtection="0"/>
    <xf numFmtId="0" fontId="5" fillId="38" borderId="9" applyProtection="0"/>
    <xf numFmtId="173" fontId="42" fillId="0" borderId="0">
      <alignment horizontal="left"/>
    </xf>
    <xf numFmtId="3" fontId="36" fillId="0" borderId="0">
      <alignment vertical="top"/>
    </xf>
    <xf numFmtId="0" fontId="21" fillId="34" borderId="10" applyNumberFormat="0" applyAlignment="0" applyProtection="0"/>
    <xf numFmtId="174" fontId="1" fillId="0" borderId="0"/>
    <xf numFmtId="0" fontId="31" fillId="0" borderId="0"/>
    <xf numFmtId="0" fontId="13" fillId="0" borderId="0" applyNumberFormat="0" applyFill="0" applyBorder="0" applyAlignment="0" applyProtection="0"/>
    <xf numFmtId="0" fontId="27" fillId="0" borderId="11" applyNumberFormat="0" applyFill="0" applyAlignment="0" applyProtection="0"/>
    <xf numFmtId="173" fontId="42" fillId="0" borderId="0">
      <alignment horizontal="left"/>
    </xf>
    <xf numFmtId="0" fontId="43" fillId="0" borderId="12"/>
    <xf numFmtId="0" fontId="25" fillId="0" borderId="0" applyNumberFormat="0" applyFill="0" applyBorder="0" applyAlignment="0" applyProtection="0"/>
    <xf numFmtId="0" fontId="51" fillId="4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52" fillId="49" borderId="0" applyNumberFormat="0" applyBorder="0" applyAlignment="0" applyProtection="0"/>
    <xf numFmtId="0" fontId="51" fillId="5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52" fillId="50" borderId="0" applyNumberFormat="0" applyBorder="0" applyAlignment="0" applyProtection="0"/>
    <xf numFmtId="0" fontId="51" fillId="5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52" fillId="51" borderId="0" applyNumberFormat="0" applyBorder="0" applyAlignment="0" applyProtection="0"/>
    <xf numFmtId="0" fontId="51" fillId="52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52" fillId="52" borderId="0" applyNumberFormat="0" applyBorder="0" applyAlignment="0" applyProtection="0"/>
    <xf numFmtId="0" fontId="51" fillId="53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52" fillId="53" borderId="0" applyNumberFormat="0" applyBorder="0" applyAlignment="0" applyProtection="0"/>
    <xf numFmtId="0" fontId="51" fillId="54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52" fillId="54" borderId="0" applyNumberFormat="0" applyBorder="0" applyAlignment="0" applyProtection="0"/>
    <xf numFmtId="0" fontId="53" fillId="55" borderId="16" applyNumberFormat="0" applyAlignment="0" applyProtection="0"/>
    <xf numFmtId="0" fontId="20" fillId="13" borderId="1" applyNumberFormat="0" applyAlignment="0" applyProtection="0"/>
    <xf numFmtId="0" fontId="20" fillId="13" borderId="1" applyNumberFormat="0" applyAlignment="0" applyProtection="0"/>
    <xf numFmtId="0" fontId="20" fillId="13" borderId="1" applyNumberFormat="0" applyAlignment="0" applyProtection="0"/>
    <xf numFmtId="0" fontId="20" fillId="13" borderId="1" applyNumberFormat="0" applyAlignment="0" applyProtection="0"/>
    <xf numFmtId="0" fontId="20" fillId="13" borderId="1" applyNumberFormat="0" applyAlignment="0" applyProtection="0"/>
    <xf numFmtId="0" fontId="20" fillId="13" borderId="1" applyNumberFormat="0" applyAlignment="0" applyProtection="0"/>
    <xf numFmtId="0" fontId="54" fillId="55" borderId="16" applyNumberFormat="0" applyAlignment="0" applyProtection="0"/>
    <xf numFmtId="0" fontId="55" fillId="56" borderId="17" applyNumberFormat="0" applyAlignment="0" applyProtection="0"/>
    <xf numFmtId="0" fontId="21" fillId="43" borderId="10" applyNumberFormat="0" applyAlignment="0" applyProtection="0"/>
    <xf numFmtId="0" fontId="21" fillId="43" borderId="10" applyNumberFormat="0" applyAlignment="0" applyProtection="0"/>
    <xf numFmtId="0" fontId="21" fillId="43" borderId="10" applyNumberFormat="0" applyAlignment="0" applyProtection="0"/>
    <xf numFmtId="0" fontId="21" fillId="43" borderId="10" applyNumberFormat="0" applyAlignment="0" applyProtection="0"/>
    <xf numFmtId="0" fontId="21" fillId="43" borderId="10" applyNumberFormat="0" applyAlignment="0" applyProtection="0"/>
    <xf numFmtId="0" fontId="21" fillId="43" borderId="10" applyNumberFormat="0" applyAlignment="0" applyProtection="0"/>
    <xf numFmtId="0" fontId="56" fillId="56" borderId="17" applyNumberFormat="0" applyAlignment="0" applyProtection="0"/>
    <xf numFmtId="0" fontId="57" fillId="56" borderId="16" applyNumberFormat="0" applyAlignment="0" applyProtection="0"/>
    <xf numFmtId="0" fontId="22" fillId="43" borderId="1" applyNumberFormat="0" applyAlignment="0" applyProtection="0"/>
    <xf numFmtId="0" fontId="22" fillId="43" borderId="1" applyNumberFormat="0" applyAlignment="0" applyProtection="0"/>
    <xf numFmtId="0" fontId="22" fillId="43" borderId="1" applyNumberFormat="0" applyAlignment="0" applyProtection="0"/>
    <xf numFmtId="0" fontId="22" fillId="43" borderId="1" applyNumberFormat="0" applyAlignment="0" applyProtection="0"/>
    <xf numFmtId="0" fontId="22" fillId="43" borderId="1" applyNumberFormat="0" applyAlignment="0" applyProtection="0"/>
    <xf numFmtId="0" fontId="22" fillId="43" borderId="1" applyNumberFormat="0" applyAlignment="0" applyProtection="0"/>
    <xf numFmtId="0" fontId="58" fillId="56" borderId="16" applyNumberFormat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9" fillId="0" borderId="18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60" fillId="0" borderId="18" applyNumberFormat="0" applyFill="0" applyAlignment="0" applyProtection="0"/>
    <xf numFmtId="0" fontId="61" fillId="0" borderId="19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62" fillId="0" borderId="19" applyNumberFormat="0" applyFill="0" applyAlignment="0" applyProtection="0"/>
    <xf numFmtId="0" fontId="63" fillId="0" borderId="20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64" fillId="0" borderId="20" applyNumberFormat="0" applyFill="0" applyAlignment="0" applyProtection="0"/>
    <xf numFmtId="0" fontId="6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49" fontId="44" fillId="44" borderId="0">
      <alignment horizontal="left"/>
    </xf>
    <xf numFmtId="0" fontId="65" fillId="0" borderId="2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66" fillId="0" borderId="21" applyNumberFormat="0" applyFill="0" applyAlignment="0" applyProtection="0"/>
    <xf numFmtId="0" fontId="67" fillId="57" borderId="22" applyNumberFormat="0" applyAlignment="0" applyProtection="0"/>
    <xf numFmtId="0" fontId="24" fillId="45" borderId="2" applyNumberFormat="0" applyAlignment="0" applyProtection="0"/>
    <xf numFmtId="0" fontId="24" fillId="45" borderId="2" applyNumberFormat="0" applyAlignment="0" applyProtection="0"/>
    <xf numFmtId="0" fontId="24" fillId="45" borderId="2" applyNumberFormat="0" applyAlignment="0" applyProtection="0"/>
    <xf numFmtId="0" fontId="24" fillId="45" borderId="2" applyNumberFormat="0" applyAlignment="0" applyProtection="0"/>
    <xf numFmtId="0" fontId="24" fillId="45" borderId="2" applyNumberFormat="0" applyAlignment="0" applyProtection="0"/>
    <xf numFmtId="0" fontId="24" fillId="45" borderId="2" applyNumberFormat="0" applyAlignment="0" applyProtection="0"/>
    <xf numFmtId="0" fontId="68" fillId="57" borderId="22" applyNumberFormat="0" applyAlignment="0" applyProtection="0"/>
    <xf numFmtId="0" fontId="6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0" fillId="58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71" fillId="58" borderId="0" applyNumberFormat="0" applyBorder="0" applyAlignment="0" applyProtection="0"/>
    <xf numFmtId="49" fontId="45" fillId="0" borderId="13" applyFill="0" applyBorder="0">
      <alignment horizontal="left" vertical="top" wrapText="1"/>
    </xf>
    <xf numFmtId="0" fontId="30" fillId="0" borderId="0"/>
    <xf numFmtId="0" fontId="12" fillId="0" borderId="0"/>
    <xf numFmtId="0" fontId="5" fillId="0" borderId="0"/>
    <xf numFmtId="0" fontId="72" fillId="0" borderId="0"/>
    <xf numFmtId="0" fontId="7" fillId="0" borderId="0"/>
    <xf numFmtId="0" fontId="72" fillId="0" borderId="0"/>
    <xf numFmtId="0" fontId="72" fillId="0" borderId="0"/>
    <xf numFmtId="0" fontId="12" fillId="0" borderId="0" applyAlignment="0"/>
    <xf numFmtId="0" fontId="5" fillId="0" borderId="0"/>
    <xf numFmtId="0" fontId="72" fillId="0" borderId="0"/>
    <xf numFmtId="0" fontId="5" fillId="0" borderId="0"/>
    <xf numFmtId="0" fontId="5" fillId="0" borderId="0"/>
    <xf numFmtId="0" fontId="30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72" fillId="0" borderId="0"/>
    <xf numFmtId="0" fontId="5" fillId="0" borderId="0"/>
    <xf numFmtId="0" fontId="33" fillId="0" borderId="0"/>
    <xf numFmtId="0" fontId="30" fillId="0" borderId="0"/>
    <xf numFmtId="0" fontId="30" fillId="0" borderId="0"/>
    <xf numFmtId="0" fontId="12" fillId="0" borderId="0"/>
    <xf numFmtId="0" fontId="12" fillId="0" borderId="0" applyAlignment="0"/>
    <xf numFmtId="0" fontId="5" fillId="0" borderId="0"/>
    <xf numFmtId="0" fontId="7" fillId="0" borderId="0"/>
    <xf numFmtId="0" fontId="12" fillId="0" borderId="0"/>
    <xf numFmtId="0" fontId="12" fillId="0" borderId="0" applyAlignment="0"/>
    <xf numFmtId="0" fontId="30" fillId="0" borderId="0"/>
    <xf numFmtId="0" fontId="30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30" fillId="0" borderId="0"/>
    <xf numFmtId="0" fontId="30" fillId="0" borderId="0"/>
    <xf numFmtId="0" fontId="50" fillId="0" borderId="0"/>
    <xf numFmtId="0" fontId="8" fillId="0" borderId="0"/>
    <xf numFmtId="0" fontId="8" fillId="0" borderId="0"/>
    <xf numFmtId="0" fontId="4" fillId="0" borderId="0"/>
    <xf numFmtId="0" fontId="73" fillId="5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74" fillId="59" borderId="0" applyNumberFormat="0" applyBorder="0" applyAlignment="0" applyProtection="0"/>
    <xf numFmtId="0" fontId="7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50" fillId="60" borderId="23" applyNumberFormat="0" applyFont="0" applyAlignment="0" applyProtection="0"/>
    <xf numFmtId="0" fontId="12" fillId="47" borderId="9" applyNumberFormat="0" applyFont="0" applyAlignment="0" applyProtection="0"/>
    <xf numFmtId="0" fontId="12" fillId="47" borderId="9" applyNumberFormat="0" applyFont="0" applyAlignment="0" applyProtection="0"/>
    <xf numFmtId="0" fontId="12" fillId="47" borderId="9" applyNumberFormat="0" applyFont="0" applyAlignment="0" applyProtection="0"/>
    <xf numFmtId="0" fontId="12" fillId="47" borderId="9" applyNumberFormat="0" applyFont="0" applyAlignment="0" applyProtection="0"/>
    <xf numFmtId="0" fontId="12" fillId="47" borderId="9" applyNumberFormat="0" applyFont="0" applyAlignment="0" applyProtection="0"/>
    <xf numFmtId="0" fontId="12" fillId="47" borderId="9" applyNumberFormat="0" applyFont="0" applyAlignment="0" applyProtection="0"/>
    <xf numFmtId="0" fontId="12" fillId="47" borderId="9" applyNumberFormat="0" applyFont="0" applyAlignment="0" applyProtection="0"/>
    <xf numFmtId="0" fontId="12" fillId="47" borderId="9" applyNumberFormat="0" applyFont="0" applyAlignment="0" applyProtection="0"/>
    <xf numFmtId="0" fontId="12" fillId="47" borderId="9" applyNumberFormat="0" applyFont="0" applyAlignment="0" applyProtection="0"/>
    <xf numFmtId="0" fontId="12" fillId="47" borderId="9" applyNumberFormat="0" applyFont="0" applyAlignment="0" applyProtection="0"/>
    <xf numFmtId="0" fontId="12" fillId="47" borderId="9" applyNumberFormat="0" applyFont="0" applyAlignment="0" applyProtection="0"/>
    <xf numFmtId="0" fontId="12" fillId="60" borderId="23" applyNumberFormat="0" applyFont="0" applyAlignment="0" applyProtection="0"/>
    <xf numFmtId="0" fontId="77" fillId="0" borderId="24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78" fillId="0" borderId="24" applyNumberFormat="0" applyFill="0" applyAlignment="0" applyProtection="0"/>
    <xf numFmtId="0" fontId="30" fillId="0" borderId="0"/>
    <xf numFmtId="0" fontId="7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167" fontId="50" fillId="0" borderId="0" applyFont="0" applyFill="0" applyBorder="0" applyAlignment="0" applyProtection="0"/>
    <xf numFmtId="0" fontId="81" fillId="61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82" fillId="61" borderId="0" applyNumberFormat="0" applyBorder="0" applyAlignment="0" applyProtection="0"/>
    <xf numFmtId="0" fontId="5" fillId="0" borderId="0"/>
  </cellStyleXfs>
  <cellXfs count="108">
    <xf numFmtId="0" fontId="0" fillId="0" borderId="0" xfId="0"/>
    <xf numFmtId="0" fontId="83" fillId="0" borderId="0" xfId="0" applyFont="1" applyAlignment="1">
      <alignment vertical="top"/>
    </xf>
    <xf numFmtId="0" fontId="83" fillId="0" borderId="0" xfId="0" applyFont="1" applyAlignment="1">
      <alignment horizontal="center" vertical="top"/>
    </xf>
    <xf numFmtId="0" fontId="83" fillId="0" borderId="0" xfId="0" applyFont="1" applyAlignment="1">
      <alignment horizontal="left" vertical="top"/>
    </xf>
    <xf numFmtId="0" fontId="84" fillId="0" borderId="0" xfId="0" applyFont="1" applyAlignment="1">
      <alignment horizontal="left" vertical="top"/>
    </xf>
    <xf numFmtId="0" fontId="83" fillId="0" borderId="7" xfId="0" applyFont="1" applyFill="1" applyBorder="1" applyAlignment="1">
      <alignment vertical="top"/>
    </xf>
    <xf numFmtId="0" fontId="83" fillId="0" borderId="0" xfId="0" applyFont="1" applyFill="1" applyAlignment="1">
      <alignment vertical="top"/>
    </xf>
    <xf numFmtId="0" fontId="83" fillId="0" borderId="0" xfId="0" applyFont="1" applyFill="1" applyAlignment="1">
      <alignment horizontal="left" vertical="top"/>
    </xf>
    <xf numFmtId="164" fontId="83" fillId="0" borderId="0" xfId="0" applyNumberFormat="1" applyFont="1" applyFill="1" applyAlignment="1">
      <alignment vertical="top"/>
    </xf>
    <xf numFmtId="164" fontId="83" fillId="0" borderId="0" xfId="0" applyNumberFormat="1" applyFont="1" applyAlignment="1">
      <alignment vertical="top"/>
    </xf>
    <xf numFmtId="1" fontId="83" fillId="0" borderId="0" xfId="0" applyNumberFormat="1" applyFont="1" applyFill="1" applyAlignment="1">
      <alignment horizontal="right" vertical="top"/>
    </xf>
    <xf numFmtId="1" fontId="83" fillId="0" borderId="0" xfId="0" applyNumberFormat="1" applyFont="1" applyAlignment="1">
      <alignment horizontal="right" vertical="top"/>
    </xf>
    <xf numFmtId="165" fontId="83" fillId="0" borderId="0" xfId="0" applyNumberFormat="1" applyFont="1" applyAlignment="1">
      <alignment horizontal="right" vertical="top"/>
    </xf>
    <xf numFmtId="165" fontId="83" fillId="0" borderId="0" xfId="0" applyNumberFormat="1" applyFont="1" applyFill="1" applyAlignment="1">
      <alignment horizontal="right" vertical="top"/>
    </xf>
    <xf numFmtId="2" fontId="83" fillId="0" borderId="0" xfId="0" applyNumberFormat="1" applyFont="1" applyAlignment="1">
      <alignment horizontal="center" vertical="top"/>
    </xf>
    <xf numFmtId="0" fontId="83" fillId="0" borderId="0" xfId="0" applyFont="1" applyFill="1" applyAlignment="1">
      <alignment horizontal="center" vertical="top"/>
    </xf>
    <xf numFmtId="2" fontId="83" fillId="0" borderId="0" xfId="0" applyNumberFormat="1" applyFont="1" applyFill="1" applyAlignment="1">
      <alignment horizontal="center" vertical="top"/>
    </xf>
    <xf numFmtId="166" fontId="83" fillId="0" borderId="0" xfId="0" applyNumberFormat="1" applyFont="1" applyAlignment="1">
      <alignment horizontal="right" vertical="top"/>
    </xf>
    <xf numFmtId="166" fontId="83" fillId="0" borderId="0" xfId="0" applyNumberFormat="1" applyFont="1" applyFill="1" applyAlignment="1">
      <alignment horizontal="right" vertical="top"/>
    </xf>
    <xf numFmtId="165" fontId="83" fillId="0" borderId="7" xfId="0" applyNumberFormat="1" applyFont="1" applyFill="1" applyBorder="1" applyAlignment="1">
      <alignment horizontal="right" vertical="top"/>
    </xf>
    <xf numFmtId="1" fontId="83" fillId="0" borderId="7" xfId="0" applyNumberFormat="1" applyFont="1" applyFill="1" applyBorder="1" applyAlignment="1">
      <alignment horizontal="right" vertical="top"/>
    </xf>
    <xf numFmtId="2" fontId="83" fillId="0" borderId="7" xfId="0" applyNumberFormat="1" applyFont="1" applyFill="1" applyBorder="1" applyAlignment="1">
      <alignment horizontal="center" vertical="top"/>
    </xf>
    <xf numFmtId="166" fontId="83" fillId="0" borderId="7" xfId="0" applyNumberFormat="1" applyFont="1" applyFill="1" applyBorder="1" applyAlignment="1">
      <alignment horizontal="right" vertical="top"/>
    </xf>
    <xf numFmtId="1" fontId="83" fillId="0" borderId="0" xfId="0" applyNumberFormat="1" applyFont="1" applyFill="1" applyAlignment="1">
      <alignment vertical="top"/>
    </xf>
    <xf numFmtId="1" fontId="83" fillId="0" borderId="0" xfId="0" applyNumberFormat="1" applyFont="1" applyAlignment="1">
      <alignment vertical="top"/>
    </xf>
    <xf numFmtId="1" fontId="83" fillId="0" borderId="7" xfId="0" applyNumberFormat="1" applyFont="1" applyFill="1" applyBorder="1" applyAlignment="1">
      <alignment vertical="top"/>
    </xf>
    <xf numFmtId="1" fontId="83" fillId="0" borderId="14" xfId="0" applyNumberFormat="1" applyFont="1" applyFill="1" applyBorder="1" applyAlignment="1">
      <alignment horizontal="right" vertical="top"/>
    </xf>
    <xf numFmtId="2" fontId="83" fillId="0" borderId="14" xfId="0" applyNumberFormat="1" applyFont="1" applyFill="1" applyBorder="1" applyAlignment="1">
      <alignment horizontal="center" vertical="top"/>
    </xf>
    <xf numFmtId="0" fontId="83" fillId="0" borderId="0" xfId="0" applyFont="1" applyAlignment="1">
      <alignment horizontal="center" vertical="center"/>
    </xf>
    <xf numFmtId="164" fontId="2" fillId="48" borderId="14" xfId="0" applyNumberFormat="1" applyFont="1" applyFill="1" applyBorder="1" applyAlignment="1">
      <alignment horizontal="center" vertical="center" wrapText="1"/>
    </xf>
    <xf numFmtId="1" fontId="85" fillId="48" borderId="14" xfId="0" applyNumberFormat="1" applyFont="1" applyFill="1" applyBorder="1" applyAlignment="1">
      <alignment horizontal="center" vertical="center" wrapText="1"/>
    </xf>
    <xf numFmtId="164" fontId="85" fillId="48" borderId="14" xfId="0" applyNumberFormat="1" applyFont="1" applyFill="1" applyBorder="1" applyAlignment="1">
      <alignment horizontal="center" vertical="center" wrapText="1"/>
    </xf>
    <xf numFmtId="1" fontId="86" fillId="48" borderId="14" xfId="0" applyNumberFormat="1" applyFont="1" applyFill="1" applyBorder="1" applyAlignment="1">
      <alignment horizontal="center" vertical="center"/>
    </xf>
    <xf numFmtId="164" fontId="86" fillId="48" borderId="14" xfId="0" applyNumberFormat="1" applyFont="1" applyFill="1" applyBorder="1" applyAlignment="1">
      <alignment horizontal="center" vertical="center" wrapText="1"/>
    </xf>
    <xf numFmtId="1" fontId="2" fillId="48" borderId="14" xfId="0" applyNumberFormat="1" applyFont="1" applyFill="1" applyBorder="1" applyAlignment="1">
      <alignment horizontal="center" vertical="center" wrapText="1"/>
    </xf>
    <xf numFmtId="2" fontId="2" fillId="48" borderId="14" xfId="0" applyNumberFormat="1" applyFont="1" applyFill="1" applyBorder="1" applyAlignment="1">
      <alignment horizontal="center" vertical="center" wrapText="1"/>
    </xf>
    <xf numFmtId="166" fontId="86" fillId="48" borderId="14" xfId="0" applyNumberFormat="1" applyFont="1" applyFill="1" applyBorder="1" applyAlignment="1">
      <alignment horizontal="center" vertical="center" wrapText="1"/>
    </xf>
    <xf numFmtId="49" fontId="85" fillId="48" borderId="7" xfId="0" applyNumberFormat="1" applyFont="1" applyFill="1" applyBorder="1" applyAlignment="1">
      <alignment horizontal="center" vertical="center" wrapText="1"/>
    </xf>
    <xf numFmtId="0" fontId="46" fillId="0" borderId="7" xfId="426" applyFont="1" applyFill="1" applyBorder="1" applyAlignment="1">
      <alignment horizontal="right" vertical="top" wrapText="1"/>
    </xf>
    <xf numFmtId="166" fontId="83" fillId="0" borderId="7" xfId="0" applyNumberFormat="1" applyFont="1" applyFill="1" applyBorder="1" applyAlignment="1">
      <alignment vertical="top"/>
    </xf>
    <xf numFmtId="0" fontId="46" fillId="0" borderId="6" xfId="426" applyFont="1" applyFill="1" applyBorder="1" applyAlignment="1">
      <alignment horizontal="center" vertical="top" wrapText="1"/>
    </xf>
    <xf numFmtId="0" fontId="83" fillId="0" borderId="7" xfId="0" applyFont="1" applyFill="1" applyBorder="1" applyAlignment="1">
      <alignment horizontal="center" vertical="top"/>
    </xf>
    <xf numFmtId="0" fontId="46" fillId="0" borderId="7" xfId="0" applyFont="1" applyFill="1" applyBorder="1" applyAlignment="1">
      <alignment horizontal="left" vertical="top"/>
    </xf>
    <xf numFmtId="0" fontId="83" fillId="0" borderId="0" xfId="0" applyFont="1" applyFill="1" applyAlignment="1">
      <alignment horizontal="right" vertical="top"/>
    </xf>
    <xf numFmtId="1" fontId="83" fillId="0" borderId="7" xfId="0" applyNumberFormat="1" applyFont="1" applyFill="1" applyBorder="1" applyAlignment="1">
      <alignment horizontal="left" vertical="top"/>
    </xf>
    <xf numFmtId="0" fontId="83" fillId="0" borderId="6" xfId="0" applyFont="1" applyFill="1" applyBorder="1" applyAlignment="1">
      <alignment horizontal="center" vertical="top"/>
    </xf>
    <xf numFmtId="166" fontId="46" fillId="0" borderId="7" xfId="0" applyNumberFormat="1" applyFont="1" applyFill="1" applyBorder="1" applyAlignment="1">
      <alignment vertical="top"/>
    </xf>
    <xf numFmtId="165" fontId="83" fillId="0" borderId="7" xfId="0" applyNumberFormat="1" applyFont="1" applyFill="1" applyBorder="1" applyAlignment="1">
      <alignment vertical="top"/>
    </xf>
    <xf numFmtId="1" fontId="83" fillId="0" borderId="7" xfId="387" applyNumberFormat="1" applyFont="1" applyFill="1" applyBorder="1" applyAlignment="1">
      <alignment horizontal="left" vertical="top"/>
    </xf>
    <xf numFmtId="1" fontId="46" fillId="0" borderId="7" xfId="0" applyNumberFormat="1" applyFont="1" applyFill="1" applyBorder="1" applyAlignment="1">
      <alignment horizontal="right" vertical="top"/>
    </xf>
    <xf numFmtId="0" fontId="46" fillId="0" borderId="7" xfId="0" applyFont="1" applyFill="1" applyBorder="1" applyAlignment="1">
      <alignment horizontal="right" vertical="top"/>
    </xf>
    <xf numFmtId="165" fontId="46" fillId="0" borderId="7" xfId="0" applyNumberFormat="1" applyFont="1" applyFill="1" applyBorder="1" applyAlignment="1">
      <alignment horizontal="right" vertical="top"/>
    </xf>
    <xf numFmtId="165" fontId="83" fillId="0" borderId="7" xfId="387" applyNumberFormat="1" applyFont="1" applyFill="1" applyBorder="1" applyAlignment="1">
      <alignment horizontal="left" vertical="top"/>
    </xf>
    <xf numFmtId="0" fontId="83" fillId="0" borderId="7" xfId="393" applyFont="1" applyFill="1" applyBorder="1" applyAlignment="1">
      <alignment horizontal="left" vertical="top"/>
    </xf>
    <xf numFmtId="0" fontId="83" fillId="0" borderId="7" xfId="393" applyNumberFormat="1" applyFont="1" applyFill="1" applyBorder="1" applyAlignment="1">
      <alignment horizontal="left" vertical="top"/>
    </xf>
    <xf numFmtId="0" fontId="83" fillId="0" borderId="7" xfId="0" applyFont="1" applyFill="1" applyBorder="1" applyAlignment="1">
      <alignment horizontal="left" vertical="top"/>
    </xf>
    <xf numFmtId="2" fontId="83" fillId="0" borderId="0" xfId="0" applyNumberFormat="1" applyFont="1" applyFill="1" applyAlignment="1">
      <alignment horizontal="left" vertical="top"/>
    </xf>
    <xf numFmtId="2" fontId="83" fillId="0" borderId="0" xfId="0" applyNumberFormat="1" applyFont="1" applyAlignment="1">
      <alignment horizontal="left" vertical="top"/>
    </xf>
    <xf numFmtId="1" fontId="47" fillId="48" borderId="14" xfId="0" applyNumberFormat="1" applyFont="1" applyFill="1" applyBorder="1" applyAlignment="1">
      <alignment horizontal="center" vertical="center" wrapText="1"/>
    </xf>
    <xf numFmtId="165" fontId="47" fillId="48" borderId="14" xfId="0" applyNumberFormat="1" applyFont="1" applyFill="1" applyBorder="1" applyAlignment="1">
      <alignment horizontal="center" vertical="center" wrapText="1"/>
    </xf>
    <xf numFmtId="0" fontId="83" fillId="0" borderId="7" xfId="0" applyFont="1" applyFill="1" applyBorder="1"/>
    <xf numFmtId="0" fontId="83" fillId="0" borderId="7" xfId="0" applyFont="1" applyFill="1" applyBorder="1" applyAlignment="1">
      <alignment wrapText="1"/>
    </xf>
    <xf numFmtId="0" fontId="1" fillId="0" borderId="7" xfId="425" applyFont="1" applyFill="1" applyBorder="1" applyAlignment="1">
      <alignment horizontal="right" vertical="center"/>
    </xf>
    <xf numFmtId="0" fontId="1" fillId="0" borderId="7" xfId="0" applyFont="1" applyFill="1" applyBorder="1"/>
    <xf numFmtId="0" fontId="1" fillId="0" borderId="7" xfId="425" applyFont="1" applyFill="1" applyBorder="1" applyAlignment="1">
      <alignment horizontal="left" vertical="center"/>
    </xf>
    <xf numFmtId="0" fontId="83" fillId="0" borderId="7" xfId="425" applyFont="1" applyFill="1" applyBorder="1" applyAlignment="1">
      <alignment horizontal="left" vertical="center"/>
    </xf>
    <xf numFmtId="0" fontId="83" fillId="0" borderId="14" xfId="393" applyFont="1" applyFill="1" applyBorder="1" applyAlignment="1">
      <alignment horizontal="left" vertical="top"/>
    </xf>
    <xf numFmtId="0" fontId="46" fillId="0" borderId="14" xfId="0" applyFont="1" applyFill="1" applyBorder="1" applyAlignment="1">
      <alignment horizontal="left" vertical="top"/>
    </xf>
    <xf numFmtId="0" fontId="83" fillId="0" borderId="14" xfId="393" applyNumberFormat="1" applyFont="1" applyFill="1" applyBorder="1" applyAlignment="1">
      <alignment horizontal="left" vertical="top"/>
    </xf>
    <xf numFmtId="0" fontId="88" fillId="0" borderId="7" xfId="0" applyFont="1" applyFill="1" applyBorder="1"/>
    <xf numFmtId="0" fontId="89" fillId="0" borderId="0" xfId="0" applyFont="1" applyFill="1" applyAlignment="1">
      <alignment horizontal="right" vertical="top"/>
    </xf>
    <xf numFmtId="1" fontId="83" fillId="0" borderId="7" xfId="0" applyNumberFormat="1" applyFont="1" applyFill="1" applyBorder="1" applyAlignment="1">
      <alignment wrapText="1"/>
    </xf>
    <xf numFmtId="0" fontId="83" fillId="0" borderId="7" xfId="0" applyFont="1" applyFill="1" applyBorder="1" applyAlignment="1">
      <alignment horizontal="center"/>
    </xf>
    <xf numFmtId="0" fontId="83" fillId="0" borderId="7" xfId="414" applyFont="1" applyFill="1" applyBorder="1" applyAlignment="1">
      <alignment horizontal="left" vertical="top"/>
    </xf>
    <xf numFmtId="166" fontId="89" fillId="0" borderId="7" xfId="0" applyNumberFormat="1" applyFont="1" applyFill="1" applyBorder="1" applyAlignment="1">
      <alignment horizontal="left" vertical="top"/>
    </xf>
    <xf numFmtId="11" fontId="46" fillId="0" borderId="7" xfId="0" applyNumberFormat="1" applyFont="1" applyFill="1" applyBorder="1" applyAlignment="1">
      <alignment horizontal="right" vertical="top"/>
    </xf>
    <xf numFmtId="0" fontId="83" fillId="0" borderId="7" xfId="425" applyFont="1" applyFill="1" applyBorder="1" applyAlignment="1">
      <alignment horizontal="right" vertical="center"/>
    </xf>
    <xf numFmtId="0" fontId="83" fillId="0" borderId="6" xfId="0" applyFont="1" applyFill="1" applyBorder="1" applyAlignment="1">
      <alignment vertical="top"/>
    </xf>
    <xf numFmtId="166" fontId="83" fillId="0" borderId="7" xfId="0" applyNumberFormat="1" applyFont="1" applyFill="1" applyBorder="1" applyAlignment="1">
      <alignment horizontal="left" vertical="top"/>
    </xf>
    <xf numFmtId="1" fontId="46" fillId="0" borderId="7" xfId="0" applyNumberFormat="1" applyFont="1" applyFill="1" applyBorder="1" applyAlignment="1">
      <alignment vertical="top"/>
    </xf>
    <xf numFmtId="0" fontId="87" fillId="0" borderId="7" xfId="0" applyFont="1" applyFill="1" applyBorder="1" applyAlignment="1">
      <alignment horizontal="right" vertical="center"/>
    </xf>
    <xf numFmtId="0" fontId="87" fillId="0" borderId="7" xfId="0" applyFont="1" applyFill="1" applyBorder="1" applyAlignment="1">
      <alignment horizontal="center" vertical="center"/>
    </xf>
    <xf numFmtId="0" fontId="83" fillId="0" borderId="0" xfId="0" applyFont="1" applyFill="1" applyBorder="1" applyAlignment="1">
      <alignment horizontal="center" vertical="top"/>
    </xf>
    <xf numFmtId="0" fontId="83" fillId="0" borderId="7" xfId="0" applyFont="1" applyFill="1" applyBorder="1" applyAlignment="1">
      <alignment horizontal="right" vertical="top"/>
    </xf>
    <xf numFmtId="165" fontId="83" fillId="0" borderId="7" xfId="0" applyNumberFormat="1" applyFont="1" applyFill="1" applyBorder="1" applyAlignment="1">
      <alignment horizontal="center" vertical="top"/>
    </xf>
    <xf numFmtId="166" fontId="83" fillId="0" borderId="14" xfId="0" applyNumberFormat="1" applyFont="1" applyFill="1" applyBorder="1" applyAlignment="1">
      <alignment horizontal="right" vertical="top"/>
    </xf>
    <xf numFmtId="165" fontId="83" fillId="0" borderId="14" xfId="0" applyNumberFormat="1" applyFont="1" applyFill="1" applyBorder="1" applyAlignment="1">
      <alignment horizontal="right" vertical="top"/>
    </xf>
    <xf numFmtId="0" fontId="0" fillId="0" borderId="7" xfId="0" applyBorder="1"/>
    <xf numFmtId="0" fontId="83" fillId="0" borderId="15" xfId="0" applyFont="1" applyFill="1" applyBorder="1" applyAlignment="1">
      <alignment horizontal="right" vertical="top"/>
    </xf>
    <xf numFmtId="1" fontId="83" fillId="0" borderId="7" xfId="385" applyNumberFormat="1" applyFont="1" applyFill="1" applyBorder="1" applyAlignment="1">
      <alignment horizontal="right" vertical="top"/>
    </xf>
    <xf numFmtId="164" fontId="83" fillId="0" borderId="7" xfId="385" applyNumberFormat="1" applyFont="1" applyFill="1" applyBorder="1" applyAlignment="1">
      <alignment horizontal="right" vertical="top"/>
    </xf>
    <xf numFmtId="165" fontId="83" fillId="0" borderId="7" xfId="385" applyNumberFormat="1" applyFont="1" applyFill="1" applyBorder="1" applyAlignment="1">
      <alignment horizontal="right" vertical="top"/>
    </xf>
    <xf numFmtId="164" fontId="83" fillId="0" borderId="7" xfId="385" applyNumberFormat="1" applyFont="1" applyFill="1" applyBorder="1" applyAlignment="1">
      <alignment horizontal="center" vertical="top"/>
    </xf>
    <xf numFmtId="1" fontId="83" fillId="0" borderId="7" xfId="393" applyNumberFormat="1" applyFont="1" applyFill="1" applyBorder="1" applyAlignment="1">
      <alignment horizontal="right" vertical="top"/>
    </xf>
    <xf numFmtId="164" fontId="83" fillId="0" borderId="7" xfId="393" applyNumberFormat="1" applyFont="1" applyFill="1" applyBorder="1" applyAlignment="1">
      <alignment horizontal="right" vertical="top"/>
    </xf>
    <xf numFmtId="165" fontId="83" fillId="0" borderId="7" xfId="393" applyNumberFormat="1" applyFont="1" applyFill="1" applyBorder="1" applyAlignment="1">
      <alignment horizontal="right" vertical="top"/>
    </xf>
    <xf numFmtId="164" fontId="83" fillId="0" borderId="7" xfId="393" applyNumberFormat="1" applyFont="1" applyFill="1" applyBorder="1" applyAlignment="1">
      <alignment horizontal="center" vertical="top"/>
    </xf>
    <xf numFmtId="1" fontId="83" fillId="0" borderId="7" xfId="409" applyNumberFormat="1" applyFont="1" applyFill="1" applyBorder="1" applyAlignment="1">
      <alignment horizontal="right" vertical="top"/>
    </xf>
    <xf numFmtId="164" fontId="83" fillId="0" borderId="7" xfId="409" applyNumberFormat="1" applyFont="1" applyFill="1" applyBorder="1" applyAlignment="1">
      <alignment horizontal="right" vertical="top"/>
    </xf>
    <xf numFmtId="165" fontId="83" fillId="0" borderId="7" xfId="409" applyNumberFormat="1" applyFont="1" applyFill="1" applyBorder="1" applyAlignment="1">
      <alignment horizontal="right" vertical="top"/>
    </xf>
    <xf numFmtId="164" fontId="83" fillId="0" borderId="7" xfId="409" applyNumberFormat="1" applyFont="1" applyFill="1" applyBorder="1" applyAlignment="1">
      <alignment horizontal="center" vertical="top"/>
    </xf>
    <xf numFmtId="164" fontId="83" fillId="0" borderId="7" xfId="0" applyNumberFormat="1" applyFont="1" applyFill="1" applyBorder="1" applyAlignment="1">
      <alignment horizontal="right" vertical="top"/>
    </xf>
    <xf numFmtId="164" fontId="83" fillId="0" borderId="7" xfId="0" applyNumberFormat="1" applyFont="1" applyFill="1" applyBorder="1" applyAlignment="1">
      <alignment horizontal="center" vertical="top"/>
    </xf>
    <xf numFmtId="1" fontId="83" fillId="0" borderId="7" xfId="0" applyNumberFormat="1" applyFont="1" applyFill="1" applyBorder="1" applyAlignment="1">
      <alignment horizontal="right" vertical="top" wrapText="1"/>
    </xf>
    <xf numFmtId="164" fontId="83" fillId="0" borderId="7" xfId="0" applyNumberFormat="1" applyFont="1" applyFill="1" applyBorder="1" applyAlignment="1">
      <alignment horizontal="right" vertical="top" wrapText="1"/>
    </xf>
    <xf numFmtId="2" fontId="83" fillId="0" borderId="7" xfId="0" applyNumberFormat="1" applyFont="1" applyFill="1" applyBorder="1" applyAlignment="1">
      <alignment horizontal="right" vertical="top" wrapText="1"/>
    </xf>
    <xf numFmtId="2" fontId="85" fillId="48" borderId="14" xfId="0" applyNumberFormat="1" applyFont="1" applyFill="1" applyBorder="1" applyAlignment="1">
      <alignment horizontal="center" vertical="center" wrapText="1"/>
    </xf>
    <xf numFmtId="0" fontId="87" fillId="0" borderId="0" xfId="0" applyFont="1" applyFill="1" applyAlignment="1">
      <alignment horizontal="left" vertical="top"/>
    </xf>
  </cellXfs>
  <cellStyles count="483">
    <cellStyle name=" 1" xfId="1"/>
    <cellStyle name="_+  л2  PUNKT-2005 для Байкала" xfId="2"/>
    <cellStyle name="_+  л4  ДД  Коорд п-б Чарского" xfId="3"/>
    <cellStyle name="_+  л5  ДД  Коорд п-б Онотского" xfId="4"/>
    <cellStyle name="_Лист1" xfId="5"/>
    <cellStyle name="_Лист1_вопросы Як-Маг ответ 5 ноя" xfId="6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Акцент1 2" xfId="13"/>
    <cellStyle name="20% - Акцент1 2 2" xfId="14"/>
    <cellStyle name="20% - Акцент1 2 3" xfId="15"/>
    <cellStyle name="20% - Акцент1 2 4" xfId="16"/>
    <cellStyle name="20% - Акцент1 2_0  К-Азерб-2011+Лпроверка" xfId="17"/>
    <cellStyle name="20% - Акцент1 3" xfId="18"/>
    <cellStyle name="20% - Акцент1 3 2" xfId="19"/>
    <cellStyle name="20% - Акцент1 3_0  К-Азерб-2011+Лпроверка" xfId="20"/>
    <cellStyle name="20% - Акцент1 4" xfId="21"/>
    <cellStyle name="20% - Акцент1 5" xfId="22"/>
    <cellStyle name="20% - Акцент1 6" xfId="23"/>
    <cellStyle name="20% - Акцент2 2" xfId="24"/>
    <cellStyle name="20% - Акцент2 2 2" xfId="25"/>
    <cellStyle name="20% - Акцент2 2 3" xfId="26"/>
    <cellStyle name="20% - Акцент2 2 4" xfId="27"/>
    <cellStyle name="20% - Акцент2 2_0  К-Азерб-2011+Лпроверка" xfId="28"/>
    <cellStyle name="20% - Акцент2 3" xfId="29"/>
    <cellStyle name="20% - Акцент2 3 2" xfId="30"/>
    <cellStyle name="20% - Акцент2 3_0  К-Азерб-2011+Лпроверка" xfId="31"/>
    <cellStyle name="20% - Акцент2 4" xfId="32"/>
    <cellStyle name="20% - Акцент2 5" xfId="33"/>
    <cellStyle name="20% - Акцент2 6" xfId="34"/>
    <cellStyle name="20% - Акцент3 2" xfId="35"/>
    <cellStyle name="20% - Акцент3 2 2" xfId="36"/>
    <cellStyle name="20% - Акцент3 2 3" xfId="37"/>
    <cellStyle name="20% - Акцент3 2 4" xfId="38"/>
    <cellStyle name="20% - Акцент3 2_0  К-Азерб-2011+Лпроверка" xfId="39"/>
    <cellStyle name="20% - Акцент3 3" xfId="40"/>
    <cellStyle name="20% - Акцент3 3 2" xfId="41"/>
    <cellStyle name="20% - Акцент3 3_0  К-Азерб-2011+Лпроверка" xfId="42"/>
    <cellStyle name="20% - Акцент3 4" xfId="43"/>
    <cellStyle name="20% - Акцент3 5" xfId="44"/>
    <cellStyle name="20% - Акцент3 6" xfId="45"/>
    <cellStyle name="20% - Акцент4 2" xfId="46"/>
    <cellStyle name="20% - Акцент4 2 2" xfId="47"/>
    <cellStyle name="20% - Акцент4 2 3" xfId="48"/>
    <cellStyle name="20% - Акцент4 2 4" xfId="49"/>
    <cellStyle name="20% - Акцент4 2_0  К-Азерб-2011+Лпроверка" xfId="50"/>
    <cellStyle name="20% - Акцент4 3" xfId="51"/>
    <cellStyle name="20% - Акцент4 3 2" xfId="52"/>
    <cellStyle name="20% - Акцент4 3_0  К-Азерб-2011+Лпроверка" xfId="53"/>
    <cellStyle name="20% - Акцент4 4" xfId="54"/>
    <cellStyle name="20% - Акцент4 5" xfId="55"/>
    <cellStyle name="20% - Акцент4 6" xfId="56"/>
    <cellStyle name="20% - Акцент5 2" xfId="57"/>
    <cellStyle name="20% - Акцент5 2 2" xfId="58"/>
    <cellStyle name="20% - Акцент5 2 3" xfId="59"/>
    <cellStyle name="20% - Акцент5 2 4" xfId="60"/>
    <cellStyle name="20% - Акцент5 2_0  К-Азерб-2011+Лпроверка" xfId="61"/>
    <cellStyle name="20% - Акцент5 3" xfId="62"/>
    <cellStyle name="20% - Акцент5 3 2" xfId="63"/>
    <cellStyle name="20% - Акцент5 3_0  К-Азерб-2011+Лпроверка" xfId="64"/>
    <cellStyle name="20% - Акцент5 4" xfId="65"/>
    <cellStyle name="20% - Акцент5 5" xfId="66"/>
    <cellStyle name="20% - Акцент5 6" xfId="67"/>
    <cellStyle name="20% - Акцент6 2" xfId="68"/>
    <cellStyle name="20% - Акцент6 2 2" xfId="69"/>
    <cellStyle name="20% - Акцент6 2 3" xfId="70"/>
    <cellStyle name="20% - Акцент6 2 4" xfId="71"/>
    <cellStyle name="20% - Акцент6 2_0  К-Азерб-2011+Лпроверка" xfId="72"/>
    <cellStyle name="20% - Акцент6 3" xfId="73"/>
    <cellStyle name="20% - Акцент6 3 2" xfId="74"/>
    <cellStyle name="20% - Акцент6 3_0  К-Азерб-2011+Лпроверка" xfId="75"/>
    <cellStyle name="20% - Акцент6 4" xfId="76"/>
    <cellStyle name="20% - Акцент6 5" xfId="77"/>
    <cellStyle name="20% - Акцент6 6" xfId="78"/>
    <cellStyle name="40% - Accent1" xfId="79"/>
    <cellStyle name="40% - Accent2" xfId="80"/>
    <cellStyle name="40% - Accent3" xfId="81"/>
    <cellStyle name="40% - Accent4" xfId="82"/>
    <cellStyle name="40% - Accent5" xfId="83"/>
    <cellStyle name="40% - Accent6" xfId="84"/>
    <cellStyle name="40% - Акцент1 2" xfId="85"/>
    <cellStyle name="40% - Акцент1 2 2" xfId="86"/>
    <cellStyle name="40% - Акцент1 2 3" xfId="87"/>
    <cellStyle name="40% - Акцент1 2 4" xfId="88"/>
    <cellStyle name="40% - Акцент1 2_0  К-Азерб-2011+Лпроверка" xfId="89"/>
    <cellStyle name="40% - Акцент1 3" xfId="90"/>
    <cellStyle name="40% - Акцент1 3 2" xfId="91"/>
    <cellStyle name="40% - Акцент1 3_0  К-Азерб-2011+Лпроверка" xfId="92"/>
    <cellStyle name="40% - Акцент1 4" xfId="93"/>
    <cellStyle name="40% - Акцент1 5" xfId="94"/>
    <cellStyle name="40% - Акцент1 6" xfId="95"/>
    <cellStyle name="40% - Акцент2 2" xfId="96"/>
    <cellStyle name="40% - Акцент2 2 2" xfId="97"/>
    <cellStyle name="40% - Акцент2 2 3" xfId="98"/>
    <cellStyle name="40% - Акцент2 2 4" xfId="99"/>
    <cellStyle name="40% - Акцент2 2_0  К-Азерб-2011+Лпроверка" xfId="100"/>
    <cellStyle name="40% - Акцент2 3" xfId="101"/>
    <cellStyle name="40% - Акцент2 3 2" xfId="102"/>
    <cellStyle name="40% - Акцент2 3_0  К-Азерб-2011+Лпроверка" xfId="103"/>
    <cellStyle name="40% - Акцент2 4" xfId="104"/>
    <cellStyle name="40% - Акцент2 5" xfId="105"/>
    <cellStyle name="40% - Акцент2 6" xfId="106"/>
    <cellStyle name="40% - Акцент3 2" xfId="107"/>
    <cellStyle name="40% - Акцент3 2 2" xfId="108"/>
    <cellStyle name="40% - Акцент3 2 3" xfId="109"/>
    <cellStyle name="40% - Акцент3 2 4" xfId="110"/>
    <cellStyle name="40% - Акцент3 2_0  К-Азерб-2011+Лпроверка" xfId="111"/>
    <cellStyle name="40% - Акцент3 3" xfId="112"/>
    <cellStyle name="40% - Акцент3 3 2" xfId="113"/>
    <cellStyle name="40% - Акцент3 3_0  К-Азерб-2011+Лпроверка" xfId="114"/>
    <cellStyle name="40% - Акцент3 4" xfId="115"/>
    <cellStyle name="40% - Акцент3 5" xfId="116"/>
    <cellStyle name="40% - Акцент3 6" xfId="117"/>
    <cellStyle name="40% - Акцент4 2" xfId="118"/>
    <cellStyle name="40% - Акцент4 2 2" xfId="119"/>
    <cellStyle name="40% - Акцент4 2 3" xfId="120"/>
    <cellStyle name="40% - Акцент4 2 4" xfId="121"/>
    <cellStyle name="40% - Акцент4 2_0  К-Азерб-2011+Лпроверка" xfId="122"/>
    <cellStyle name="40% - Акцент4 3" xfId="123"/>
    <cellStyle name="40% - Акцент4 3 2" xfId="124"/>
    <cellStyle name="40% - Акцент4 3_0  К-Азерб-2011+Лпроверка" xfId="125"/>
    <cellStyle name="40% - Акцент4 4" xfId="126"/>
    <cellStyle name="40% - Акцент4 5" xfId="127"/>
    <cellStyle name="40% - Акцент4 6" xfId="128"/>
    <cellStyle name="40% - Акцент5 2" xfId="129"/>
    <cellStyle name="40% - Акцент5 2 2" xfId="130"/>
    <cellStyle name="40% - Акцент5 2 3" xfId="131"/>
    <cellStyle name="40% - Акцент5 2 4" xfId="132"/>
    <cellStyle name="40% - Акцент5 2_0  К-Азерб-2011+Лпроверка" xfId="133"/>
    <cellStyle name="40% - Акцент5 3" xfId="134"/>
    <cellStyle name="40% - Акцент5 3 2" xfId="135"/>
    <cellStyle name="40% - Акцент5 3_0  К-Азерб-2011+Лпроверка" xfId="136"/>
    <cellStyle name="40% - Акцент5 4" xfId="137"/>
    <cellStyle name="40% - Акцент5 5" xfId="138"/>
    <cellStyle name="40% - Акцент5 6" xfId="139"/>
    <cellStyle name="40% - Акцент6 2" xfId="140"/>
    <cellStyle name="40% - Акцент6 2 2" xfId="141"/>
    <cellStyle name="40% - Акцент6 2 3" xfId="142"/>
    <cellStyle name="40% - Акцент6 2 4" xfId="143"/>
    <cellStyle name="40% - Акцент6 2_0  К-Азерб-2011+Лпроверка" xfId="144"/>
    <cellStyle name="40% - Акцент6 3" xfId="145"/>
    <cellStyle name="40% - Акцент6 3 2" xfId="146"/>
    <cellStyle name="40% - Акцент6 3_0  К-Азерб-2011+Лпроверка" xfId="147"/>
    <cellStyle name="40% - Акцент6 4" xfId="148"/>
    <cellStyle name="40% - Акцент6 5" xfId="149"/>
    <cellStyle name="40% - Акцент6 6" xfId="150"/>
    <cellStyle name="60% - Accent1" xfId="151"/>
    <cellStyle name="60% - Accent2" xfId="152"/>
    <cellStyle name="60% - Accent3" xfId="153"/>
    <cellStyle name="60% - Accent4" xfId="154"/>
    <cellStyle name="60% - Accent5" xfId="155"/>
    <cellStyle name="60% - Accent6" xfId="156"/>
    <cellStyle name="60% - Акцент1 2" xfId="157"/>
    <cellStyle name="60% - Акцент1 2 2" xfId="158"/>
    <cellStyle name="60% - Акцент1 2_0  К-Азерб-2011+Лпроверка" xfId="159"/>
    <cellStyle name="60% - Акцент1 3" xfId="160"/>
    <cellStyle name="60% - Акцент1 3 2" xfId="161"/>
    <cellStyle name="60% - Акцент1 3_0  К-Азерб-2011+Лпроверка" xfId="162"/>
    <cellStyle name="60% - Акцент2 2" xfId="163"/>
    <cellStyle name="60% - Акцент2 2 2" xfId="164"/>
    <cellStyle name="60% - Акцент2 2_0  К-Азерб-2011+Лпроверка" xfId="165"/>
    <cellStyle name="60% - Акцент2 3" xfId="166"/>
    <cellStyle name="60% - Акцент2 3 2" xfId="167"/>
    <cellStyle name="60% - Акцент2 3_0  К-Азерб-2011+Лпроверка" xfId="168"/>
    <cellStyle name="60% - Акцент3 2" xfId="169"/>
    <cellStyle name="60% - Акцент3 2 2" xfId="170"/>
    <cellStyle name="60% - Акцент3 2_0  К-Азерб-2011+Лпроверка" xfId="171"/>
    <cellStyle name="60% - Акцент3 3" xfId="172"/>
    <cellStyle name="60% - Акцент3 3 2" xfId="173"/>
    <cellStyle name="60% - Акцент3 3_0  К-Азерб-2011+Лпроверка" xfId="174"/>
    <cellStyle name="60% - Акцент4 2" xfId="175"/>
    <cellStyle name="60% - Акцент4 2 2" xfId="176"/>
    <cellStyle name="60% - Акцент4 2_0  К-Азерб-2011+Лпроверка" xfId="177"/>
    <cellStyle name="60% - Акцент4 3" xfId="178"/>
    <cellStyle name="60% - Акцент4 3 2" xfId="179"/>
    <cellStyle name="60% - Акцент4 3_0  К-Азерб-2011+Лпроверка" xfId="180"/>
    <cellStyle name="60% - Акцент5 2" xfId="181"/>
    <cellStyle name="60% - Акцент5 2 2" xfId="182"/>
    <cellStyle name="60% - Акцент5 2_0  К-Азерб-2011+Лпроверка" xfId="183"/>
    <cellStyle name="60% - Акцент5 3" xfId="184"/>
    <cellStyle name="60% - Акцент5 3 2" xfId="185"/>
    <cellStyle name="60% - Акцент5 3_0  К-Азерб-2011+Лпроверка" xfId="186"/>
    <cellStyle name="60% - Акцент6 2" xfId="187"/>
    <cellStyle name="60% - Акцент6 2 2" xfId="188"/>
    <cellStyle name="60% - Акцент6 2_0  К-Азерб-2011+Лпроверка" xfId="189"/>
    <cellStyle name="60% - Акцент6 3" xfId="190"/>
    <cellStyle name="60% - Акцент6 3 2" xfId="191"/>
    <cellStyle name="60% - Акцент6 3_0  К-Азерб-2011+Лпроверка" xfId="192"/>
    <cellStyle name="Accent1" xfId="193"/>
    <cellStyle name="Accent2" xfId="194"/>
    <cellStyle name="Accent3" xfId="195"/>
    <cellStyle name="Accent4" xfId="196"/>
    <cellStyle name="Accent5" xfId="197"/>
    <cellStyle name="Accent6" xfId="198"/>
    <cellStyle name="Bad" xfId="199"/>
    <cellStyle name="Bad 1" xfId="200"/>
    <cellStyle name="Calculation" xfId="201"/>
    <cellStyle name="Category" xfId="202"/>
    <cellStyle name="Check Cell" xfId="203"/>
    <cellStyle name="Comma [0]_laroux" xfId="204"/>
    <cellStyle name="Comma 2" xfId="205"/>
    <cellStyle name="Comma 2 2" xfId="206"/>
    <cellStyle name="Comma 2_Воронеж2016_Л_окт13" xfId="207"/>
    <cellStyle name="Comma_laroux" xfId="208"/>
    <cellStyle name="Currency [0]_laroux" xfId="209"/>
    <cellStyle name="Currency_laroux" xfId="210"/>
    <cellStyle name="Excel Built-in Normal" xfId="211"/>
    <cellStyle name="Explanatory Text" xfId="212"/>
    <cellStyle name="Flag" xfId="213"/>
    <cellStyle name="Good" xfId="214"/>
    <cellStyle name="Good 2" xfId="215"/>
    <cellStyle name="Heading 1" xfId="216"/>
    <cellStyle name="Heading 1 3" xfId="217"/>
    <cellStyle name="Heading 2" xfId="218"/>
    <cellStyle name="Heading 2 4" xfId="219"/>
    <cellStyle name="Heading 3" xfId="220"/>
    <cellStyle name="Heading 4" xfId="221"/>
    <cellStyle name="Heading2" xfId="222"/>
    <cellStyle name="Heading3" xfId="223"/>
    <cellStyle name="Horizontal" xfId="224"/>
    <cellStyle name="Input" xfId="225"/>
    <cellStyle name="Linked Cell" xfId="226"/>
    <cellStyle name="Neutral" xfId="227"/>
    <cellStyle name="Neutral 5" xfId="228"/>
    <cellStyle name="Normal 2" xfId="229"/>
    <cellStyle name="Normal 2 2" xfId="482"/>
    <cellStyle name="Normal_05_Дагестан_отч1" xfId="230"/>
    <cellStyle name="Normal1" xfId="231"/>
    <cellStyle name="Note" xfId="232"/>
    <cellStyle name="Note 6" xfId="233"/>
    <cellStyle name="Option" xfId="234"/>
    <cellStyle name="OptionHeading" xfId="235"/>
    <cellStyle name="Output" xfId="236"/>
    <cellStyle name="Price" xfId="237"/>
    <cellStyle name="TableStyleLight1" xfId="238"/>
    <cellStyle name="Title" xfId="239"/>
    <cellStyle name="Total" xfId="240"/>
    <cellStyle name="Unit" xfId="241"/>
    <cellStyle name="Vertical" xfId="242"/>
    <cellStyle name="Warning Text" xfId="243"/>
    <cellStyle name="Акцент1" xfId="244" builtinId="29" customBuiltin="1"/>
    <cellStyle name="Акцент1 2" xfId="245"/>
    <cellStyle name="Акцент1 2 2" xfId="246"/>
    <cellStyle name="Акцент1 2_0  К-Азерб-2011+Лпроверка" xfId="247"/>
    <cellStyle name="Акцент1 3" xfId="248"/>
    <cellStyle name="Акцент1 3 2" xfId="249"/>
    <cellStyle name="Акцент1 3_0  К-Азерб-2011+Лпроверка" xfId="250"/>
    <cellStyle name="Акцент1 4" xfId="251"/>
    <cellStyle name="Акцент2" xfId="252" builtinId="33" customBuiltin="1"/>
    <cellStyle name="Акцент2 2" xfId="253"/>
    <cellStyle name="Акцент2 2 2" xfId="254"/>
    <cellStyle name="Акцент2 2_0  К-Азерб-2011+Лпроверка" xfId="255"/>
    <cellStyle name="Акцент2 3" xfId="256"/>
    <cellStyle name="Акцент2 3 2" xfId="257"/>
    <cellStyle name="Акцент2 3_0  К-Азерб-2011+Лпроверка" xfId="258"/>
    <cellStyle name="Акцент2 4" xfId="259"/>
    <cellStyle name="Акцент3" xfId="260" builtinId="37" customBuiltin="1"/>
    <cellStyle name="Акцент3 2" xfId="261"/>
    <cellStyle name="Акцент3 2 2" xfId="262"/>
    <cellStyle name="Акцент3 2_0  К-Азерб-2011+Лпроверка" xfId="263"/>
    <cellStyle name="Акцент3 3" xfId="264"/>
    <cellStyle name="Акцент3 3 2" xfId="265"/>
    <cellStyle name="Акцент3 3_0  К-Азерб-2011+Лпроверка" xfId="266"/>
    <cellStyle name="Акцент3 4" xfId="267"/>
    <cellStyle name="Акцент4" xfId="268" builtinId="41" customBuiltin="1"/>
    <cellStyle name="Акцент4 2" xfId="269"/>
    <cellStyle name="Акцент4 2 2" xfId="270"/>
    <cellStyle name="Акцент4 2_0  К-Азерб-2011+Лпроверка" xfId="271"/>
    <cellStyle name="Акцент4 3" xfId="272"/>
    <cellStyle name="Акцент4 3 2" xfId="273"/>
    <cellStyle name="Акцент4 3_0  К-Азерб-2011+Лпроверка" xfId="274"/>
    <cellStyle name="Акцент4 4" xfId="275"/>
    <cellStyle name="Акцент5" xfId="276" builtinId="45" customBuiltin="1"/>
    <cellStyle name="Акцент5 2" xfId="277"/>
    <cellStyle name="Акцент5 2 2" xfId="278"/>
    <cellStyle name="Акцент5 2_0  К-Азерб-2011+Лпроверка" xfId="279"/>
    <cellStyle name="Акцент5 3" xfId="280"/>
    <cellStyle name="Акцент5 3 2" xfId="281"/>
    <cellStyle name="Акцент5 3_0  К-Азерб-2011+Лпроверка" xfId="282"/>
    <cellStyle name="Акцент5 4" xfId="283"/>
    <cellStyle name="Акцент6" xfId="284" builtinId="49" customBuiltin="1"/>
    <cellStyle name="Акцент6 2" xfId="285"/>
    <cellStyle name="Акцент6 2 2" xfId="286"/>
    <cellStyle name="Акцент6 2_0  К-Азерб-2011+Лпроверка" xfId="287"/>
    <cellStyle name="Акцент6 3" xfId="288"/>
    <cellStyle name="Акцент6 3 2" xfId="289"/>
    <cellStyle name="Акцент6 3_0  К-Азерб-2011+Лпроверка" xfId="290"/>
    <cellStyle name="Акцент6 4" xfId="291"/>
    <cellStyle name="Ввод " xfId="292" builtinId="20" customBuiltin="1"/>
    <cellStyle name="Ввод  2" xfId="293"/>
    <cellStyle name="Ввод  2 2" xfId="294"/>
    <cellStyle name="Ввод  2_0  К-Азерб-2011+Лпроверка" xfId="295"/>
    <cellStyle name="Ввод  3" xfId="296"/>
    <cellStyle name="Ввод  3 2" xfId="297"/>
    <cellStyle name="Ввод  3_0  К-Азерб-2011+Лпроверка" xfId="298"/>
    <cellStyle name="Ввод  4" xfId="299"/>
    <cellStyle name="Вывод" xfId="300" builtinId="21" customBuiltin="1"/>
    <cellStyle name="Вывод 2" xfId="301"/>
    <cellStyle name="Вывод 2 2" xfId="302"/>
    <cellStyle name="Вывод 2_0  К-Азерб-2011+Лпроверка" xfId="303"/>
    <cellStyle name="Вывод 3" xfId="304"/>
    <cellStyle name="Вывод 3 2" xfId="305"/>
    <cellStyle name="Вывод 3_0  К-Азерб-2011+Лпроверка" xfId="306"/>
    <cellStyle name="Вывод 4" xfId="307"/>
    <cellStyle name="Вычисление" xfId="308" builtinId="22" customBuiltin="1"/>
    <cellStyle name="Вычисление 2" xfId="309"/>
    <cellStyle name="Вычисление 2 2" xfId="310"/>
    <cellStyle name="Вычисление 2_0  К-Азерб-2011+Лпроверка" xfId="311"/>
    <cellStyle name="Вычисление 3" xfId="312"/>
    <cellStyle name="Вычисление 3 2" xfId="313"/>
    <cellStyle name="Вычисление 3_0  К-Азерб-2011+Лпроверка" xfId="314"/>
    <cellStyle name="Вычисление 4" xfId="315"/>
    <cellStyle name="Гиперссылка 2" xfId="316"/>
    <cellStyle name="Гиперссылка 2 2" xfId="317"/>
    <cellStyle name="Гиперссылка 3" xfId="318"/>
    <cellStyle name="Гиперссылка 4" xfId="319"/>
    <cellStyle name="Заголовок 1" xfId="320" builtinId="16" customBuiltin="1"/>
    <cellStyle name="Заголовок 1 2" xfId="321"/>
    <cellStyle name="Заголовок 1 2 2" xfId="322"/>
    <cellStyle name="Заголовок 1 2_0  К-Азерб-2011+Лпроверка" xfId="323"/>
    <cellStyle name="Заголовок 1 3" xfId="324"/>
    <cellStyle name="Заголовок 1 3 2" xfId="325"/>
    <cellStyle name="Заголовок 1 3_0  К-Азерб-2011+Лпроверка" xfId="326"/>
    <cellStyle name="Заголовок 1 4" xfId="327"/>
    <cellStyle name="Заголовок 2" xfId="328" builtinId="17" customBuiltin="1"/>
    <cellStyle name="Заголовок 2 2" xfId="329"/>
    <cellStyle name="Заголовок 2 2 2" xfId="330"/>
    <cellStyle name="Заголовок 2 2_0  К-Азерб-2011+Лпроверка" xfId="331"/>
    <cellStyle name="Заголовок 2 3" xfId="332"/>
    <cellStyle name="Заголовок 2 3 2" xfId="333"/>
    <cellStyle name="Заголовок 2 3_0  К-Азерб-2011+Лпроверка" xfId="334"/>
    <cellStyle name="Заголовок 2 4" xfId="335"/>
    <cellStyle name="Заголовок 3" xfId="336" builtinId="18" customBuiltin="1"/>
    <cellStyle name="Заголовок 3 2" xfId="337"/>
    <cellStyle name="Заголовок 3 2 2" xfId="338"/>
    <cellStyle name="Заголовок 3 2_0  К-Азерб-2011+Лпроверка" xfId="339"/>
    <cellStyle name="Заголовок 3 3" xfId="340"/>
    <cellStyle name="Заголовок 3 3 2" xfId="341"/>
    <cellStyle name="Заголовок 3 3_0  К-Азерб-2011+Лпроверка" xfId="342"/>
    <cellStyle name="Заголовок 3 4" xfId="343"/>
    <cellStyle name="Заголовок 4" xfId="344" builtinId="19" customBuiltin="1"/>
    <cellStyle name="Заголовок 4 2" xfId="345"/>
    <cellStyle name="Заголовок 4 2 2" xfId="346"/>
    <cellStyle name="Заголовок 4 2_0  К-Азерб-2011+Лпроверка" xfId="347"/>
    <cellStyle name="Заголовок 4 3" xfId="348"/>
    <cellStyle name="Заголовок 4 3 2" xfId="349"/>
    <cellStyle name="Заголовок 4 3_0  К-Азерб-2011+Лпроверка" xfId="350"/>
    <cellStyle name="Заголовок 4 4" xfId="351"/>
    <cellStyle name="Заголовок группы" xfId="352"/>
    <cellStyle name="Итог" xfId="353" builtinId="25" customBuiltin="1"/>
    <cellStyle name="Итог 2" xfId="354"/>
    <cellStyle name="Итог 2 2" xfId="355"/>
    <cellStyle name="Итог 2_0  К-Азерб-2011+Лпроверка" xfId="356"/>
    <cellStyle name="Итог 3" xfId="357"/>
    <cellStyle name="Итог 3 2" xfId="358"/>
    <cellStyle name="Итог 3_0  К-Азерб-2011+Лпроверка" xfId="359"/>
    <cellStyle name="Итог 4" xfId="360"/>
    <cellStyle name="Контрольная ячейка" xfId="361" builtinId="23" customBuiltin="1"/>
    <cellStyle name="Контрольная ячейка 2" xfId="362"/>
    <cellStyle name="Контрольная ячейка 2 2" xfId="363"/>
    <cellStyle name="Контрольная ячейка 2_0  К-Азерб-2011+Лпроверка" xfId="364"/>
    <cellStyle name="Контрольная ячейка 3" xfId="365"/>
    <cellStyle name="Контрольная ячейка 3 2" xfId="366"/>
    <cellStyle name="Контрольная ячейка 3_0  К-Азерб-2011+Лпроверка" xfId="367"/>
    <cellStyle name="Контрольная ячейка 4" xfId="368"/>
    <cellStyle name="Название" xfId="369" builtinId="15" customBuiltin="1"/>
    <cellStyle name="Название 2" xfId="370"/>
    <cellStyle name="Название 2 2" xfId="371"/>
    <cellStyle name="Название 2_0  К-Азерб-2011+Лпроверка" xfId="372"/>
    <cellStyle name="Название 3" xfId="373"/>
    <cellStyle name="Название 3 2" xfId="374"/>
    <cellStyle name="Название 3_0  К-Азерб-2011+Лпроверка" xfId="375"/>
    <cellStyle name="Нейтральный" xfId="376" builtinId="28" customBuiltin="1"/>
    <cellStyle name="Нейтральный 2" xfId="377"/>
    <cellStyle name="Нейтральный 2 2" xfId="378"/>
    <cellStyle name="Нейтральный 2_0  К-Азерб-2011+Лпроверка" xfId="379"/>
    <cellStyle name="Нейтральный 3" xfId="380"/>
    <cellStyle name="Нейтральный 3 2" xfId="381"/>
    <cellStyle name="Нейтральный 3_0  К-Азерб-2011+Лпроверка" xfId="382"/>
    <cellStyle name="Нейтральный 4" xfId="383"/>
    <cellStyle name="общ_BCDHIK" xfId="384"/>
    <cellStyle name="Обычный" xfId="0" builtinId="0"/>
    <cellStyle name="Обычный 10" xfId="385"/>
    <cellStyle name="Обычный 10 2" xfId="386"/>
    <cellStyle name="Обычный 11" xfId="387"/>
    <cellStyle name="Обычный 11 2" xfId="388"/>
    <cellStyle name="Обычный 12" xfId="389"/>
    <cellStyle name="Обычный 13" xfId="390"/>
    <cellStyle name="Обычный 13 2" xfId="391"/>
    <cellStyle name="Обычный 14" xfId="392"/>
    <cellStyle name="Обычный 2" xfId="393"/>
    <cellStyle name="Обычный 2 2" xfId="394"/>
    <cellStyle name="Обычный 2 2 2" xfId="395"/>
    <cellStyle name="Обычный 2 2 3" xfId="396"/>
    <cellStyle name="Обычный 2 2_North_Caucasus_2015_дляЗСЕ_эксперимент с регионализацией___Л" xfId="397"/>
    <cellStyle name="Обычный 2 3" xfId="398"/>
    <cellStyle name="Обычный 2 4" xfId="399"/>
    <cellStyle name="Обычный 2 5" xfId="400"/>
    <cellStyle name="Обычный 2 6" xfId="401"/>
    <cellStyle name="Обычный 2 7" xfId="402"/>
    <cellStyle name="Обычный 2_03_Arctic-Basin_2020 (от Морозова)" xfId="403"/>
    <cellStyle name="Обычный 3" xfId="404"/>
    <cellStyle name="Обычный 3 2" xfId="405"/>
    <cellStyle name="Обычный 3 2 2" xfId="406"/>
    <cellStyle name="Обычный 3 2 3" xfId="407"/>
    <cellStyle name="Обычный 3 3" xfId="408"/>
    <cellStyle name="Обычный 3 4" xfId="409"/>
    <cellStyle name="Обычный 3 5" xfId="410"/>
    <cellStyle name="Обычный 3_0  К-Азерб-2011+Лпроверка" xfId="411"/>
    <cellStyle name="Обычный 4" xfId="412"/>
    <cellStyle name="Обычный 4 2" xfId="413"/>
    <cellStyle name="Обычный 5" xfId="414"/>
    <cellStyle name="Обычный 5 2" xfId="415"/>
    <cellStyle name="Обычный 5_03_Arctic-Basin_2020 (от Морозова)" xfId="416"/>
    <cellStyle name="Обычный 6" xfId="417"/>
    <cellStyle name="Обычный 6 2" xfId="418"/>
    <cellStyle name="Обычный 6 3" xfId="419"/>
    <cellStyle name="Обычный 6_0  К-Азерб-2011+Лпроверка" xfId="420"/>
    <cellStyle name="Обычный 7" xfId="421"/>
    <cellStyle name="Обычный 8" xfId="422"/>
    <cellStyle name="Обычный 9" xfId="423"/>
    <cellStyle name="Обычный 9 2" xfId="424"/>
    <cellStyle name="Обычный_Лист1" xfId="425"/>
    <cellStyle name="Обычный_Лист3" xfId="426"/>
    <cellStyle name="Плохой" xfId="427" builtinId="27" customBuiltin="1"/>
    <cellStyle name="Плохой 2" xfId="428"/>
    <cellStyle name="Плохой 2 2" xfId="429"/>
    <cellStyle name="Плохой 2_0  К-Азерб-2011+Лпроверка" xfId="430"/>
    <cellStyle name="Плохой 3" xfId="431"/>
    <cellStyle name="Плохой 3 2" xfId="432"/>
    <cellStyle name="Плохой 3_0  К-Азерб-2011+Лпроверка" xfId="433"/>
    <cellStyle name="Плохой 4" xfId="434"/>
    <cellStyle name="Пояснение" xfId="435" builtinId="53" customBuiltin="1"/>
    <cellStyle name="Пояснение 2" xfId="436"/>
    <cellStyle name="Пояснение 2 2" xfId="437"/>
    <cellStyle name="Пояснение 2_0  К-Азерб-2011+Лпроверка" xfId="438"/>
    <cellStyle name="Пояснение 3" xfId="439"/>
    <cellStyle name="Пояснение 3 2" xfId="440"/>
    <cellStyle name="Пояснение 3_0  К-Азерб-2011+Лпроверка" xfId="441"/>
    <cellStyle name="Пояснение 4" xfId="442"/>
    <cellStyle name="Примечание" xfId="443" builtinId="10" customBuiltin="1"/>
    <cellStyle name="Примечание 2" xfId="444"/>
    <cellStyle name="Примечание 2 2" xfId="445"/>
    <cellStyle name="Примечание 2 3" xfId="446"/>
    <cellStyle name="Примечание 2 4" xfId="447"/>
    <cellStyle name="Примечание 2_North_Caucasus_2015_дляЗСЕ_ Лена_28янв20г-моё" xfId="448"/>
    <cellStyle name="Примечание 3" xfId="449"/>
    <cellStyle name="Примечание 3 2" xfId="450"/>
    <cellStyle name="Примечание 3_North_Caucasus_2015_дляЗСЕ_ Лена_28янв20г-моё" xfId="451"/>
    <cellStyle name="Примечание 4" xfId="452"/>
    <cellStyle name="Примечание 5" xfId="453"/>
    <cellStyle name="Примечание 6" xfId="454"/>
    <cellStyle name="Примечание 7" xfId="455"/>
    <cellStyle name="Связанная ячейка" xfId="456" builtinId="24" customBuiltin="1"/>
    <cellStyle name="Связанная ячейка 2" xfId="457"/>
    <cellStyle name="Связанная ячейка 2 2" xfId="458"/>
    <cellStyle name="Связанная ячейка 2_0  К-Азерб-2011+Лпроверка" xfId="459"/>
    <cellStyle name="Связанная ячейка 3" xfId="460"/>
    <cellStyle name="Связанная ячейка 3 2" xfId="461"/>
    <cellStyle name="Связанная ячейка 3_0  К-Азерб-2011+Лпроверка" xfId="462"/>
    <cellStyle name="Связанная ячейка 4" xfId="463"/>
    <cellStyle name="Стиль 1" xfId="464"/>
    <cellStyle name="Текст предупреждения" xfId="465" builtinId="11" customBuiltin="1"/>
    <cellStyle name="Текст предупреждения 2" xfId="466"/>
    <cellStyle name="Текст предупреждения 2 2" xfId="467"/>
    <cellStyle name="Текст предупреждения 2_0  К-Азерб-2011+Лпроверка" xfId="468"/>
    <cellStyle name="Текст предупреждения 3" xfId="469"/>
    <cellStyle name="Текст предупреждения 3 2" xfId="470"/>
    <cellStyle name="Текст предупреждения 3_0  К-Азерб-2011+Лпроверка" xfId="471"/>
    <cellStyle name="Текст предупреждения 4" xfId="472"/>
    <cellStyle name="Финансовый 2" xfId="473"/>
    <cellStyle name="Хороший" xfId="474" builtinId="26" customBuiltin="1"/>
    <cellStyle name="Хороший 2" xfId="475"/>
    <cellStyle name="Хороший 2 2" xfId="476"/>
    <cellStyle name="Хороший 2_0  К-Азерб-2011+Лпроверка" xfId="477"/>
    <cellStyle name="Хороший 3" xfId="478"/>
    <cellStyle name="Хороший 3 2" xfId="479"/>
    <cellStyle name="Хороший 3_0  К-Азерб-2011+Лпроверка" xfId="480"/>
    <cellStyle name="Хороший 4" xfId="4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O99"/>
  <sheetViews>
    <sheetView tabSelected="1" zoomScaleNormal="100" workbookViewId="0">
      <pane ySplit="3" topLeftCell="A4" activePane="bottomLeft" state="frozen"/>
      <selection pane="bottomLeft" activeCell="A3" sqref="A3"/>
    </sheetView>
  </sheetViews>
  <sheetFormatPr defaultColWidth="4.33203125" defaultRowHeight="12.75" x14ac:dyDescent="0.2"/>
  <cols>
    <col min="1" max="1" width="7.33203125" style="2" customWidth="1"/>
    <col min="2" max="2" width="9.1640625" style="2" bestFit="1" customWidth="1"/>
    <col min="3" max="3" width="8.83203125" style="2" customWidth="1"/>
    <col min="4" max="4" width="15.6640625" style="1" customWidth="1"/>
    <col min="5" max="5" width="9.33203125" style="1" customWidth="1"/>
    <col min="6" max="6" width="5.1640625" style="1" customWidth="1"/>
    <col min="7" max="7" width="5.33203125" style="1" customWidth="1"/>
    <col min="8" max="8" width="5.83203125" style="1" bestFit="1" customWidth="1"/>
    <col min="9" max="9" width="4.5" style="1" customWidth="1"/>
    <col min="10" max="10" width="5.1640625" style="1" customWidth="1"/>
    <col min="11" max="11" width="4.83203125" style="9" customWidth="1"/>
    <col min="12" max="12" width="7.33203125" style="57" customWidth="1"/>
    <col min="13" max="13" width="7.83203125" style="57" customWidth="1"/>
    <col min="14" max="14" width="5.6640625" style="24" customWidth="1"/>
    <col min="15" max="15" width="12.1640625" style="3" customWidth="1"/>
    <col min="16" max="16" width="5.6640625" style="24" customWidth="1"/>
    <col min="17" max="17" width="5.6640625" style="11" bestFit="1" customWidth="1"/>
    <col min="18" max="18" width="7.5" style="11" bestFit="1" customWidth="1"/>
    <col min="19" max="19" width="5.83203125" style="11" customWidth="1"/>
    <col min="20" max="20" width="7.83203125" style="11" bestFit="1" customWidth="1"/>
    <col min="21" max="21" width="5.83203125" style="11" bestFit="1" customWidth="1"/>
    <col min="22" max="22" width="7.6640625" style="11" bestFit="1" customWidth="1"/>
    <col min="23" max="23" width="9.33203125" style="11" bestFit="1" customWidth="1"/>
    <col min="24" max="24" width="8.33203125" style="11" bestFit="1" customWidth="1"/>
    <col min="25" max="25" width="10" style="11" bestFit="1" customWidth="1"/>
    <col min="26" max="26" width="9.33203125" style="11" bestFit="1" customWidth="1"/>
    <col min="27" max="27" width="8.1640625" style="11" bestFit="1" customWidth="1"/>
    <col min="28" max="28" width="9.83203125" style="11" bestFit="1" customWidth="1"/>
    <col min="29" max="29" width="6.1640625" style="11" customWidth="1"/>
    <col min="30" max="30" width="7.5" style="14" customWidth="1"/>
    <col min="31" max="31" width="8.1640625" style="11" bestFit="1" customWidth="1"/>
    <col min="32" max="32" width="9.83203125" style="17" bestFit="1" customWidth="1"/>
    <col min="33" max="33" width="11.5" style="17" bestFit="1" customWidth="1"/>
    <col min="34" max="34" width="4.1640625" style="11" bestFit="1" customWidth="1"/>
    <col min="35" max="35" width="9" style="12" customWidth="1"/>
    <col min="36" max="36" width="7.5" style="12" customWidth="1"/>
    <col min="37" max="40" width="6.33203125" style="12" bestFit="1" customWidth="1"/>
    <col min="41" max="41" width="5.83203125" style="10" customWidth="1"/>
    <col min="42" max="42" width="30.33203125" style="1" customWidth="1"/>
    <col min="43" max="43" width="27.33203125" style="3" customWidth="1"/>
    <col min="45" max="237" width="31.83203125" style="2" customWidth="1"/>
    <col min="238" max="238" width="7.33203125" style="2" customWidth="1"/>
    <col min="239" max="239" width="9.1640625" style="2" customWidth="1"/>
    <col min="240" max="240" width="8.83203125" style="2" customWidth="1"/>
    <col min="241" max="241" width="13.6640625" style="2" bestFit="1" customWidth="1"/>
    <col min="242" max="242" width="9.83203125" style="2" customWidth="1"/>
    <col min="243" max="243" width="5.1640625" style="2" bestFit="1" customWidth="1"/>
    <col min="244" max="244" width="4.6640625" style="2" customWidth="1"/>
    <col min="245" max="245" width="5.6640625" style="2" customWidth="1"/>
    <col min="246" max="246" width="4.33203125" style="2" bestFit="1"/>
    <col min="247" max="16384" width="4.33203125" style="2"/>
  </cols>
  <sheetData>
    <row r="1" spans="1:249" x14ac:dyDescent="0.2">
      <c r="A1" s="4" t="s">
        <v>47</v>
      </c>
      <c r="D1" s="6"/>
      <c r="E1" s="6"/>
      <c r="F1" s="6"/>
      <c r="G1" s="6"/>
      <c r="H1" s="6"/>
      <c r="I1" s="6"/>
      <c r="J1" s="6"/>
      <c r="K1" s="8"/>
      <c r="L1" s="56"/>
      <c r="M1" s="56"/>
      <c r="N1" s="23"/>
      <c r="O1" s="7"/>
      <c r="P1" s="23"/>
      <c r="Q1" s="10"/>
      <c r="AN1" s="13"/>
      <c r="AP1" s="6"/>
    </row>
    <row r="2" spans="1:249" s="15" customFormat="1" x14ac:dyDescent="0.2">
      <c r="A2" s="107" t="s">
        <v>59</v>
      </c>
      <c r="D2" s="6"/>
      <c r="E2" s="6"/>
      <c r="F2" s="6"/>
      <c r="G2" s="6"/>
      <c r="H2" s="6"/>
      <c r="I2" s="6"/>
      <c r="J2" s="6"/>
      <c r="K2" s="8"/>
      <c r="L2" s="56"/>
      <c r="M2" s="56"/>
      <c r="N2" s="23"/>
      <c r="O2" s="7"/>
      <c r="P2" s="23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6"/>
      <c r="AE2" s="10"/>
      <c r="AF2" s="18"/>
      <c r="AG2" s="18"/>
      <c r="AH2" s="10"/>
      <c r="AI2" s="13"/>
      <c r="AJ2" s="13"/>
      <c r="AK2" s="13"/>
      <c r="AL2" s="13"/>
      <c r="AM2" s="13"/>
      <c r="AN2" s="13"/>
      <c r="AO2" s="10"/>
      <c r="AP2" s="6"/>
      <c r="AQ2" s="7"/>
    </row>
    <row r="3" spans="1:249" s="28" customFormat="1" ht="36.75" customHeight="1" x14ac:dyDescent="0.2">
      <c r="A3" s="29" t="s">
        <v>23</v>
      </c>
      <c r="B3" s="29" t="s">
        <v>24</v>
      </c>
      <c r="C3" s="29" t="s">
        <v>25</v>
      </c>
      <c r="D3" s="30" t="s">
        <v>26</v>
      </c>
      <c r="E3" s="29" t="s">
        <v>22</v>
      </c>
      <c r="F3" s="30" t="s">
        <v>27</v>
      </c>
      <c r="G3" s="30" t="s">
        <v>28</v>
      </c>
      <c r="H3" s="30" t="s">
        <v>29</v>
      </c>
      <c r="I3" s="30" t="s">
        <v>30</v>
      </c>
      <c r="J3" s="30" t="s">
        <v>31</v>
      </c>
      <c r="K3" s="31" t="s">
        <v>32</v>
      </c>
      <c r="L3" s="106" t="s">
        <v>33</v>
      </c>
      <c r="M3" s="106" t="s">
        <v>34</v>
      </c>
      <c r="N3" s="32" t="s">
        <v>41</v>
      </c>
      <c r="O3" s="29" t="s">
        <v>45</v>
      </c>
      <c r="P3" s="33" t="s">
        <v>0</v>
      </c>
      <c r="Q3" s="58" t="s">
        <v>1</v>
      </c>
      <c r="R3" s="58" t="s">
        <v>2</v>
      </c>
      <c r="S3" s="58" t="s">
        <v>3</v>
      </c>
      <c r="T3" s="58" t="s">
        <v>4</v>
      </c>
      <c r="U3" s="58" t="s">
        <v>5</v>
      </c>
      <c r="V3" s="58" t="s">
        <v>6</v>
      </c>
      <c r="W3" s="58" t="s">
        <v>7</v>
      </c>
      <c r="X3" s="58" t="s">
        <v>8</v>
      </c>
      <c r="Y3" s="58" t="s">
        <v>9</v>
      </c>
      <c r="Z3" s="58" t="s">
        <v>10</v>
      </c>
      <c r="AA3" s="58" t="s">
        <v>11</v>
      </c>
      <c r="AB3" s="58" t="s">
        <v>12</v>
      </c>
      <c r="AC3" s="34" t="s">
        <v>46</v>
      </c>
      <c r="AD3" s="35" t="s">
        <v>15</v>
      </c>
      <c r="AE3" s="34" t="s">
        <v>13</v>
      </c>
      <c r="AF3" s="36" t="s">
        <v>39</v>
      </c>
      <c r="AG3" s="36" t="s">
        <v>40</v>
      </c>
      <c r="AH3" s="58" t="s">
        <v>14</v>
      </c>
      <c r="AI3" s="59" t="s">
        <v>16</v>
      </c>
      <c r="AJ3" s="59" t="s">
        <v>17</v>
      </c>
      <c r="AK3" s="59" t="s">
        <v>18</v>
      </c>
      <c r="AL3" s="59" t="s">
        <v>19</v>
      </c>
      <c r="AM3" s="59" t="s">
        <v>20</v>
      </c>
      <c r="AN3" s="59" t="s">
        <v>21</v>
      </c>
      <c r="AO3" s="58" t="s">
        <v>38</v>
      </c>
      <c r="AP3" s="31" t="s">
        <v>35</v>
      </c>
      <c r="AQ3" s="37" t="s">
        <v>36</v>
      </c>
    </row>
    <row r="4" spans="1:249" s="43" customFormat="1" x14ac:dyDescent="0.2">
      <c r="A4" s="38">
        <v>1</v>
      </c>
      <c r="B4" s="38">
        <v>1</v>
      </c>
      <c r="C4" s="45"/>
      <c r="D4" s="55" t="s">
        <v>232</v>
      </c>
      <c r="E4" s="53" t="s">
        <v>42</v>
      </c>
      <c r="F4" s="89">
        <v>2022</v>
      </c>
      <c r="G4" s="89">
        <v>1</v>
      </c>
      <c r="H4" s="89">
        <v>18</v>
      </c>
      <c r="I4" s="89">
        <v>4</v>
      </c>
      <c r="J4" s="89">
        <v>57</v>
      </c>
      <c r="K4" s="90">
        <v>47.610999999999997</v>
      </c>
      <c r="L4" s="91">
        <v>47.326000000000001</v>
      </c>
      <c r="M4" s="91">
        <v>142.18299999999999</v>
      </c>
      <c r="N4" s="89">
        <v>13</v>
      </c>
      <c r="O4" s="42" t="s">
        <v>37</v>
      </c>
      <c r="P4" s="92">
        <v>4.4000000000000004</v>
      </c>
      <c r="Q4" s="20">
        <v>57</v>
      </c>
      <c r="R4" s="20">
        <v>111</v>
      </c>
      <c r="S4" s="20">
        <v>14.8155</v>
      </c>
      <c r="T4" s="20">
        <v>356.91399999999999</v>
      </c>
      <c r="U4" s="20">
        <v>28.931999999999999</v>
      </c>
      <c r="V4" s="20">
        <v>258.50700000000001</v>
      </c>
      <c r="W4" s="20">
        <v>181</v>
      </c>
      <c r="X4" s="20">
        <v>76</v>
      </c>
      <c r="Y4" s="20">
        <v>105</v>
      </c>
      <c r="Z4" s="20">
        <v>313</v>
      </c>
      <c r="AA4" s="20">
        <v>21</v>
      </c>
      <c r="AB4" s="20">
        <v>44</v>
      </c>
      <c r="AC4" s="20"/>
      <c r="AD4" s="21">
        <v>0.64</v>
      </c>
      <c r="AE4" s="20">
        <v>10</v>
      </c>
      <c r="AF4" s="22">
        <v>2619000000000000</v>
      </c>
      <c r="AG4" s="22">
        <f>AF4*10000000</f>
        <v>2.6190000000000001E+22</v>
      </c>
      <c r="AH4" s="20">
        <v>88</v>
      </c>
      <c r="AI4" s="19">
        <v>1.288</v>
      </c>
      <c r="AJ4" s="19">
        <v>-0.13300000000000001</v>
      </c>
      <c r="AK4" s="19">
        <v>-1.155</v>
      </c>
      <c r="AL4" s="19">
        <v>-0.26700000000000002</v>
      </c>
      <c r="AM4" s="19">
        <v>-2.2080000000000002</v>
      </c>
      <c r="AN4" s="19">
        <v>0.63800000000000001</v>
      </c>
      <c r="AO4" s="20">
        <v>15</v>
      </c>
      <c r="AP4" s="53" t="s">
        <v>44</v>
      </c>
      <c r="AQ4" s="87" t="s">
        <v>70</v>
      </c>
    </row>
    <row r="5" spans="1:249" s="43" customFormat="1" x14ac:dyDescent="0.2">
      <c r="A5" s="38">
        <v>2</v>
      </c>
      <c r="B5" s="38">
        <v>2</v>
      </c>
      <c r="C5" s="45"/>
      <c r="D5" s="55" t="s">
        <v>185</v>
      </c>
      <c r="E5" s="53" t="s">
        <v>42</v>
      </c>
      <c r="F5" s="89">
        <v>2022</v>
      </c>
      <c r="G5" s="89">
        <v>1</v>
      </c>
      <c r="H5" s="89">
        <v>20</v>
      </c>
      <c r="I5" s="89">
        <v>23</v>
      </c>
      <c r="J5" s="89">
        <v>59</v>
      </c>
      <c r="K5" s="90">
        <v>37.700000000000003</v>
      </c>
      <c r="L5" s="91">
        <v>43.902000000000001</v>
      </c>
      <c r="M5" s="91">
        <v>148.18100000000001</v>
      </c>
      <c r="N5" s="89">
        <v>75</v>
      </c>
      <c r="O5" s="42" t="s">
        <v>37</v>
      </c>
      <c r="P5" s="92">
        <v>5</v>
      </c>
      <c r="Q5" s="20">
        <v>42</v>
      </c>
      <c r="R5" s="20">
        <v>358</v>
      </c>
      <c r="S5" s="20">
        <v>42.1877</v>
      </c>
      <c r="T5" s="20">
        <v>212.38300000000001</v>
      </c>
      <c r="U5" s="20">
        <v>18.084099999999999</v>
      </c>
      <c r="V5" s="20">
        <v>105.167</v>
      </c>
      <c r="W5" s="20">
        <v>151</v>
      </c>
      <c r="X5" s="20">
        <v>46</v>
      </c>
      <c r="Y5" s="20">
        <v>21</v>
      </c>
      <c r="Z5" s="20">
        <v>46</v>
      </c>
      <c r="AA5" s="20">
        <v>75</v>
      </c>
      <c r="AB5" s="20">
        <v>134</v>
      </c>
      <c r="AC5" s="20"/>
      <c r="AD5" s="21">
        <v>0.63</v>
      </c>
      <c r="AE5" s="20">
        <v>47</v>
      </c>
      <c r="AF5" s="22">
        <v>2.282E+16</v>
      </c>
      <c r="AG5" s="22">
        <f>AF5*10000000</f>
        <v>2.2819999999999999E+23</v>
      </c>
      <c r="AH5" s="20">
        <v>65</v>
      </c>
      <c r="AI5" s="19">
        <v>0.72499999999999998</v>
      </c>
      <c r="AJ5" s="19">
        <v>1.0529999999999999</v>
      </c>
      <c r="AK5" s="19">
        <v>-1.778</v>
      </c>
      <c r="AL5" s="19">
        <v>1.5680000000000001</v>
      </c>
      <c r="AM5" s="19">
        <v>0.50800000000000001</v>
      </c>
      <c r="AN5" s="19">
        <v>-0.30599999999999999</v>
      </c>
      <c r="AO5" s="20">
        <v>16</v>
      </c>
      <c r="AP5" s="54" t="s">
        <v>43</v>
      </c>
      <c r="AQ5" s="87" t="s">
        <v>71</v>
      </c>
    </row>
    <row r="6" spans="1:249" s="43" customFormat="1" x14ac:dyDescent="0.2">
      <c r="A6" s="38">
        <v>3</v>
      </c>
      <c r="B6" s="38">
        <v>3</v>
      </c>
      <c r="C6" s="45"/>
      <c r="D6" s="55" t="s">
        <v>237</v>
      </c>
      <c r="E6" s="5" t="s">
        <v>55</v>
      </c>
      <c r="F6" s="93">
        <v>2022</v>
      </c>
      <c r="G6" s="93">
        <v>1</v>
      </c>
      <c r="H6" s="93">
        <v>21</v>
      </c>
      <c r="I6" s="93">
        <v>16</v>
      </c>
      <c r="J6" s="93">
        <v>7</v>
      </c>
      <c r="K6" s="94">
        <v>29.8</v>
      </c>
      <c r="L6" s="95">
        <v>42.887</v>
      </c>
      <c r="M6" s="95">
        <v>47.805</v>
      </c>
      <c r="N6" s="93">
        <v>6</v>
      </c>
      <c r="O6" s="64" t="s">
        <v>55</v>
      </c>
      <c r="P6" s="96">
        <v>3.7</v>
      </c>
      <c r="Q6" s="62">
        <v>7</v>
      </c>
      <c r="R6" s="62">
        <v>335</v>
      </c>
      <c r="S6" s="62">
        <v>41</v>
      </c>
      <c r="T6" s="62">
        <v>239</v>
      </c>
      <c r="U6" s="62">
        <v>48</v>
      </c>
      <c r="V6" s="62">
        <v>73</v>
      </c>
      <c r="W6" s="62">
        <v>213</v>
      </c>
      <c r="X6" s="62">
        <v>64</v>
      </c>
      <c r="Y6" s="62">
        <v>-137</v>
      </c>
      <c r="Z6" s="62">
        <v>101</v>
      </c>
      <c r="AA6" s="62">
        <v>53</v>
      </c>
      <c r="AB6" s="62">
        <v>-34</v>
      </c>
      <c r="AC6" s="20"/>
      <c r="AD6" s="21"/>
      <c r="AE6" s="20"/>
      <c r="AF6" s="22"/>
      <c r="AG6" s="22"/>
      <c r="AH6" s="20"/>
      <c r="AI6" s="19"/>
      <c r="AJ6" s="19"/>
      <c r="AK6" s="19"/>
      <c r="AL6" s="19"/>
      <c r="AM6" s="19"/>
      <c r="AN6" s="19"/>
      <c r="AO6" s="20"/>
      <c r="AP6" s="5" t="s">
        <v>57</v>
      </c>
      <c r="AQ6" s="87" t="s">
        <v>72</v>
      </c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</row>
    <row r="7" spans="1:249" s="43" customFormat="1" x14ac:dyDescent="0.2">
      <c r="A7" s="38">
        <v>4</v>
      </c>
      <c r="B7" s="38">
        <v>4</v>
      </c>
      <c r="C7" s="45"/>
      <c r="D7" s="55" t="s">
        <v>233</v>
      </c>
      <c r="E7" s="53" t="s">
        <v>42</v>
      </c>
      <c r="F7" s="89">
        <v>2022</v>
      </c>
      <c r="G7" s="89">
        <v>2</v>
      </c>
      <c r="H7" s="89">
        <v>5</v>
      </c>
      <c r="I7" s="89">
        <v>21</v>
      </c>
      <c r="J7" s="89">
        <v>18</v>
      </c>
      <c r="K7" s="90">
        <v>49.264000000000003</v>
      </c>
      <c r="L7" s="91">
        <v>52.545000000000002</v>
      </c>
      <c r="M7" s="91">
        <v>143.345</v>
      </c>
      <c r="N7" s="89">
        <v>13</v>
      </c>
      <c r="O7" s="42" t="s">
        <v>37</v>
      </c>
      <c r="P7" s="92">
        <v>5.0999999999999996</v>
      </c>
      <c r="Q7" s="20">
        <v>72</v>
      </c>
      <c r="R7" s="20">
        <v>220</v>
      </c>
      <c r="S7" s="20">
        <v>4.0743499999999999</v>
      </c>
      <c r="T7" s="20">
        <v>322.43700000000001</v>
      </c>
      <c r="U7" s="20">
        <v>17.999400000000001</v>
      </c>
      <c r="V7" s="20">
        <v>53.763500000000001</v>
      </c>
      <c r="W7" s="20">
        <v>150</v>
      </c>
      <c r="X7" s="20">
        <v>27</v>
      </c>
      <c r="Y7" s="20">
        <v>99</v>
      </c>
      <c r="Z7" s="20">
        <v>320</v>
      </c>
      <c r="AA7" s="20">
        <v>63</v>
      </c>
      <c r="AB7" s="20">
        <v>85</v>
      </c>
      <c r="AC7" s="20"/>
      <c r="AD7" s="21">
        <v>0.51</v>
      </c>
      <c r="AE7" s="20">
        <v>8</v>
      </c>
      <c r="AF7" s="22">
        <v>3.79E+16</v>
      </c>
      <c r="AG7" s="22">
        <f>AF7*10000000</f>
        <v>3.7900000000000002E+23</v>
      </c>
      <c r="AH7" s="20">
        <v>86</v>
      </c>
      <c r="AI7" s="19">
        <v>3.177</v>
      </c>
      <c r="AJ7" s="19">
        <v>-1.0940000000000001</v>
      </c>
      <c r="AK7" s="19">
        <v>-2.0830000000000002</v>
      </c>
      <c r="AL7" s="19">
        <v>-1.55</v>
      </c>
      <c r="AM7" s="19">
        <v>1.6120000000000001</v>
      </c>
      <c r="AN7" s="19">
        <v>1.2450000000000001</v>
      </c>
      <c r="AO7" s="20">
        <v>16</v>
      </c>
      <c r="AP7" s="53" t="s">
        <v>44</v>
      </c>
      <c r="AQ7" s="87" t="s">
        <v>73</v>
      </c>
      <c r="IM7" s="15"/>
      <c r="IN7" s="15"/>
      <c r="IO7" s="15"/>
    </row>
    <row r="8" spans="1:249" s="43" customFormat="1" x14ac:dyDescent="0.2">
      <c r="A8" s="38">
        <v>5</v>
      </c>
      <c r="B8" s="38">
        <v>5</v>
      </c>
      <c r="C8" s="45"/>
      <c r="D8" s="55" t="s">
        <v>234</v>
      </c>
      <c r="E8" s="53" t="s">
        <v>42</v>
      </c>
      <c r="F8" s="89">
        <v>2022</v>
      </c>
      <c r="G8" s="89">
        <v>2</v>
      </c>
      <c r="H8" s="89">
        <v>8</v>
      </c>
      <c r="I8" s="89">
        <v>22</v>
      </c>
      <c r="J8" s="89">
        <v>29</v>
      </c>
      <c r="K8" s="90">
        <v>0.41899999999999998</v>
      </c>
      <c r="L8" s="91">
        <v>48.481000000000002</v>
      </c>
      <c r="M8" s="91">
        <v>142.30799999999999</v>
      </c>
      <c r="N8" s="89">
        <v>9</v>
      </c>
      <c r="O8" s="42" t="s">
        <v>37</v>
      </c>
      <c r="P8" s="92">
        <v>5</v>
      </c>
      <c r="Q8" s="20">
        <v>60</v>
      </c>
      <c r="R8" s="20">
        <v>86</v>
      </c>
      <c r="S8" s="20">
        <v>4.9184299999999999</v>
      </c>
      <c r="T8" s="20">
        <v>347.351</v>
      </c>
      <c r="U8" s="20">
        <v>29.061299999999999</v>
      </c>
      <c r="V8" s="20">
        <v>254.61</v>
      </c>
      <c r="W8" s="20">
        <v>169</v>
      </c>
      <c r="X8" s="20">
        <v>74</v>
      </c>
      <c r="Y8" s="20">
        <v>95</v>
      </c>
      <c r="Z8" s="20">
        <v>331</v>
      </c>
      <c r="AA8" s="20">
        <v>17</v>
      </c>
      <c r="AB8" s="20">
        <v>72</v>
      </c>
      <c r="AC8" s="20"/>
      <c r="AD8" s="21">
        <v>0.65</v>
      </c>
      <c r="AE8" s="20">
        <v>4</v>
      </c>
      <c r="AF8" s="22">
        <v>3.059E+16</v>
      </c>
      <c r="AG8" s="22">
        <f>AF8*10000000</f>
        <v>3.059E+23</v>
      </c>
      <c r="AH8" s="20">
        <v>94</v>
      </c>
      <c r="AI8" s="19">
        <v>1.64</v>
      </c>
      <c r="AJ8" s="19">
        <v>-0.25</v>
      </c>
      <c r="AK8" s="19">
        <v>-1.389</v>
      </c>
      <c r="AL8" s="19">
        <v>0.42199999999999999</v>
      </c>
      <c r="AM8" s="19">
        <v>-2.5630000000000002</v>
      </c>
      <c r="AN8" s="19">
        <v>0.51600000000000001</v>
      </c>
      <c r="AO8" s="20">
        <v>16</v>
      </c>
      <c r="AP8" s="53" t="s">
        <v>44</v>
      </c>
      <c r="AQ8" s="87" t="s">
        <v>74</v>
      </c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</row>
    <row r="9" spans="1:249" s="43" customFormat="1" x14ac:dyDescent="0.2">
      <c r="A9" s="38">
        <v>6</v>
      </c>
      <c r="B9" s="38">
        <v>6</v>
      </c>
      <c r="C9" s="45"/>
      <c r="D9" s="55" t="s">
        <v>238</v>
      </c>
      <c r="E9" s="5" t="s">
        <v>55</v>
      </c>
      <c r="F9" s="89">
        <v>2022</v>
      </c>
      <c r="G9" s="89">
        <v>2</v>
      </c>
      <c r="H9" s="89">
        <v>9</v>
      </c>
      <c r="I9" s="89">
        <v>12</v>
      </c>
      <c r="J9" s="93">
        <v>26</v>
      </c>
      <c r="K9" s="94">
        <v>21.1</v>
      </c>
      <c r="L9" s="95">
        <v>43.198</v>
      </c>
      <c r="M9" s="95">
        <v>45.215000000000003</v>
      </c>
      <c r="N9" s="89">
        <v>17</v>
      </c>
      <c r="O9" s="64" t="s">
        <v>55</v>
      </c>
      <c r="P9" s="92">
        <v>4.3</v>
      </c>
      <c r="Q9" s="62">
        <v>18</v>
      </c>
      <c r="R9" s="62">
        <v>163</v>
      </c>
      <c r="S9" s="62">
        <v>72</v>
      </c>
      <c r="T9" s="62">
        <v>333</v>
      </c>
      <c r="U9" s="62">
        <v>3</v>
      </c>
      <c r="V9" s="62">
        <v>72</v>
      </c>
      <c r="W9" s="62">
        <v>299</v>
      </c>
      <c r="X9" s="62">
        <v>79</v>
      </c>
      <c r="Y9" s="62">
        <v>15</v>
      </c>
      <c r="Z9" s="62">
        <v>206</v>
      </c>
      <c r="AA9" s="62">
        <v>75</v>
      </c>
      <c r="AB9" s="62">
        <v>169</v>
      </c>
      <c r="AC9" s="20"/>
      <c r="AD9" s="21"/>
      <c r="AE9" s="20"/>
      <c r="AF9" s="22"/>
      <c r="AG9" s="22"/>
      <c r="AH9" s="20"/>
      <c r="AI9" s="19"/>
      <c r="AJ9" s="19"/>
      <c r="AK9" s="19"/>
      <c r="AL9" s="19"/>
      <c r="AM9" s="19"/>
      <c r="AN9" s="19"/>
      <c r="AO9" s="20"/>
      <c r="AP9" s="5" t="s">
        <v>57</v>
      </c>
      <c r="AQ9" s="87" t="s">
        <v>75</v>
      </c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70"/>
    </row>
    <row r="10" spans="1:249" s="43" customFormat="1" x14ac:dyDescent="0.2">
      <c r="A10" s="38">
        <v>7</v>
      </c>
      <c r="B10" s="38">
        <v>7</v>
      </c>
      <c r="C10" s="40"/>
      <c r="D10" s="55" t="s">
        <v>186</v>
      </c>
      <c r="E10" s="53" t="s">
        <v>42</v>
      </c>
      <c r="F10" s="89">
        <v>2022</v>
      </c>
      <c r="G10" s="89">
        <v>2</v>
      </c>
      <c r="H10" s="89">
        <v>13</v>
      </c>
      <c r="I10" s="89">
        <v>7</v>
      </c>
      <c r="J10" s="89">
        <v>6</v>
      </c>
      <c r="K10" s="90">
        <v>6.4</v>
      </c>
      <c r="L10" s="91">
        <v>44.591000000000001</v>
      </c>
      <c r="M10" s="91">
        <v>148.96700000000001</v>
      </c>
      <c r="N10" s="89">
        <v>61</v>
      </c>
      <c r="O10" s="42" t="s">
        <v>37</v>
      </c>
      <c r="P10" s="92">
        <v>4.3</v>
      </c>
      <c r="Q10" s="20">
        <v>52</v>
      </c>
      <c r="R10" s="20">
        <v>116</v>
      </c>
      <c r="S10" s="20">
        <v>4.5258500000000002</v>
      </c>
      <c r="T10" s="20">
        <v>212.01900000000001</v>
      </c>
      <c r="U10" s="20">
        <v>37.456099999999999</v>
      </c>
      <c r="V10" s="20">
        <v>305.49599999999998</v>
      </c>
      <c r="W10" s="20">
        <v>63</v>
      </c>
      <c r="X10" s="20">
        <v>9</v>
      </c>
      <c r="Y10" s="20">
        <v>121</v>
      </c>
      <c r="Z10" s="20">
        <v>211</v>
      </c>
      <c r="AA10" s="20">
        <v>83</v>
      </c>
      <c r="AB10" s="20">
        <v>85</v>
      </c>
      <c r="AC10" s="20"/>
      <c r="AD10" s="21">
        <v>0.6</v>
      </c>
      <c r="AE10" s="20">
        <v>53</v>
      </c>
      <c r="AF10" s="22">
        <v>2058000000000000</v>
      </c>
      <c r="AG10" s="22">
        <f>AF10*10000000</f>
        <v>2.0579999999999999E+22</v>
      </c>
      <c r="AH10" s="20">
        <v>95</v>
      </c>
      <c r="AI10" s="19">
        <v>0.499</v>
      </c>
      <c r="AJ10" s="19">
        <v>-0.25900000000000001</v>
      </c>
      <c r="AK10" s="19">
        <v>-0.24</v>
      </c>
      <c r="AL10" s="19">
        <v>-1.0209999999999999</v>
      </c>
      <c r="AM10" s="19">
        <v>-1.7</v>
      </c>
      <c r="AN10" s="19">
        <v>-0.33900000000000002</v>
      </c>
      <c r="AO10" s="20">
        <v>15</v>
      </c>
      <c r="AP10" s="54" t="s">
        <v>43</v>
      </c>
      <c r="AQ10" s="87" t="s">
        <v>76</v>
      </c>
    </row>
    <row r="11" spans="1:249" s="43" customFormat="1" x14ac:dyDescent="0.2">
      <c r="A11" s="38">
        <v>8</v>
      </c>
      <c r="B11" s="38">
        <v>8</v>
      </c>
      <c r="C11" s="45"/>
      <c r="D11" s="55" t="s">
        <v>239</v>
      </c>
      <c r="E11" s="5" t="s">
        <v>55</v>
      </c>
      <c r="F11" s="93">
        <v>2022</v>
      </c>
      <c r="G11" s="93">
        <v>2</v>
      </c>
      <c r="H11" s="93">
        <v>20</v>
      </c>
      <c r="I11" s="93">
        <v>13</v>
      </c>
      <c r="J11" s="93">
        <v>36</v>
      </c>
      <c r="K11" s="94">
        <v>30.5</v>
      </c>
      <c r="L11" s="95">
        <v>43.012999999999998</v>
      </c>
      <c r="M11" s="95">
        <v>46.087000000000003</v>
      </c>
      <c r="N11" s="93">
        <v>75</v>
      </c>
      <c r="O11" s="64" t="s">
        <v>55</v>
      </c>
      <c r="P11" s="96">
        <v>3.3</v>
      </c>
      <c r="Q11" s="62">
        <v>27</v>
      </c>
      <c r="R11" s="62">
        <v>344</v>
      </c>
      <c r="S11" s="62">
        <v>6</v>
      </c>
      <c r="T11" s="62">
        <v>252</v>
      </c>
      <c r="U11" s="62">
        <v>62</v>
      </c>
      <c r="V11" s="62">
        <v>150</v>
      </c>
      <c r="W11" s="62">
        <v>249</v>
      </c>
      <c r="X11" s="62">
        <v>72</v>
      </c>
      <c r="Y11" s="62">
        <v>-96</v>
      </c>
      <c r="Z11" s="62">
        <v>89</v>
      </c>
      <c r="AA11" s="62">
        <v>19</v>
      </c>
      <c r="AB11" s="62">
        <v>-72</v>
      </c>
      <c r="AC11" s="20"/>
      <c r="AD11" s="21"/>
      <c r="AE11" s="20"/>
      <c r="AF11" s="22"/>
      <c r="AG11" s="22"/>
      <c r="AH11" s="20"/>
      <c r="AI11" s="19"/>
      <c r="AJ11" s="19"/>
      <c r="AK11" s="19"/>
      <c r="AL11" s="19"/>
      <c r="AM11" s="19"/>
      <c r="AN11" s="19"/>
      <c r="AO11" s="20"/>
      <c r="AP11" s="5" t="s">
        <v>57</v>
      </c>
      <c r="AQ11" s="87" t="s">
        <v>77</v>
      </c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</row>
    <row r="12" spans="1:249" s="43" customFormat="1" x14ac:dyDescent="0.2">
      <c r="A12" s="38">
        <v>9</v>
      </c>
      <c r="B12" s="38">
        <v>9</v>
      </c>
      <c r="C12" s="40"/>
      <c r="D12" s="55" t="s">
        <v>164</v>
      </c>
      <c r="E12" s="55" t="s">
        <v>54</v>
      </c>
      <c r="F12" s="97">
        <v>2022</v>
      </c>
      <c r="G12" s="97">
        <v>2</v>
      </c>
      <c r="H12" s="97">
        <v>25</v>
      </c>
      <c r="I12" s="97">
        <v>13</v>
      </c>
      <c r="J12" s="97">
        <v>48</v>
      </c>
      <c r="K12" s="98">
        <v>42.24</v>
      </c>
      <c r="L12" s="99">
        <v>54.856000000000002</v>
      </c>
      <c r="M12" s="99">
        <v>165.77</v>
      </c>
      <c r="N12" s="97">
        <v>48.3</v>
      </c>
      <c r="O12" s="55" t="s">
        <v>54</v>
      </c>
      <c r="P12" s="100">
        <v>5.3</v>
      </c>
      <c r="Q12" s="71">
        <v>31.3</v>
      </c>
      <c r="R12" s="71">
        <v>357.1</v>
      </c>
      <c r="S12" s="71">
        <v>28</v>
      </c>
      <c r="T12" s="71">
        <v>105.9</v>
      </c>
      <c r="U12" s="71">
        <v>45.6</v>
      </c>
      <c r="V12" s="71">
        <v>228.8</v>
      </c>
      <c r="W12" s="71">
        <v>290.2</v>
      </c>
      <c r="X12" s="71">
        <v>82.1</v>
      </c>
      <c r="Y12" s="71">
        <v>-61.7</v>
      </c>
      <c r="Z12" s="71">
        <v>34.6</v>
      </c>
      <c r="AA12" s="71">
        <v>29.3</v>
      </c>
      <c r="AB12" s="71">
        <v>-163.6</v>
      </c>
      <c r="AC12" s="61">
        <v>42</v>
      </c>
      <c r="AD12" s="72" t="s">
        <v>48</v>
      </c>
      <c r="AE12" s="46"/>
      <c r="AF12" s="39"/>
      <c r="AG12" s="25"/>
      <c r="AH12" s="47"/>
      <c r="AI12" s="47"/>
      <c r="AJ12" s="47"/>
      <c r="AK12" s="47"/>
      <c r="AL12" s="47"/>
      <c r="AM12" s="47"/>
      <c r="AN12" s="48"/>
      <c r="AO12" s="73"/>
      <c r="AP12" s="69" t="s">
        <v>53</v>
      </c>
      <c r="AQ12" s="87" t="s">
        <v>78</v>
      </c>
      <c r="IM12" s="15"/>
      <c r="IN12" s="15"/>
    </row>
    <row r="13" spans="1:249" s="43" customFormat="1" x14ac:dyDescent="0.2">
      <c r="A13" s="38">
        <v>10</v>
      </c>
      <c r="B13" s="38">
        <v>10</v>
      </c>
      <c r="C13" s="45"/>
      <c r="D13" s="55" t="s">
        <v>187</v>
      </c>
      <c r="E13" s="53" t="s">
        <v>42</v>
      </c>
      <c r="F13" s="89">
        <v>2022</v>
      </c>
      <c r="G13" s="89">
        <v>2</v>
      </c>
      <c r="H13" s="89">
        <v>27</v>
      </c>
      <c r="I13" s="89">
        <v>12</v>
      </c>
      <c r="J13" s="89">
        <v>17</v>
      </c>
      <c r="K13" s="90">
        <v>16.5</v>
      </c>
      <c r="L13" s="91">
        <v>42.670999999999999</v>
      </c>
      <c r="M13" s="91">
        <v>146.726</v>
      </c>
      <c r="N13" s="89">
        <v>46</v>
      </c>
      <c r="O13" s="42" t="s">
        <v>37</v>
      </c>
      <c r="P13" s="92">
        <v>4.5</v>
      </c>
      <c r="Q13" s="20">
        <v>71</v>
      </c>
      <c r="R13" s="20">
        <v>271</v>
      </c>
      <c r="S13" s="20">
        <v>10.3604</v>
      </c>
      <c r="T13" s="20">
        <v>33.178800000000003</v>
      </c>
      <c r="U13" s="20">
        <v>15.525700000000001</v>
      </c>
      <c r="V13" s="20">
        <v>126.09</v>
      </c>
      <c r="W13" s="20">
        <v>231</v>
      </c>
      <c r="X13" s="20">
        <v>31</v>
      </c>
      <c r="Y13" s="20">
        <v>111</v>
      </c>
      <c r="Z13" s="20">
        <v>27</v>
      </c>
      <c r="AA13" s="20">
        <v>61</v>
      </c>
      <c r="AB13" s="20">
        <v>78</v>
      </c>
      <c r="AC13" s="20"/>
      <c r="AD13" s="21">
        <v>0.67</v>
      </c>
      <c r="AE13" s="20">
        <v>29</v>
      </c>
      <c r="AF13" s="22">
        <v>3675000000000000</v>
      </c>
      <c r="AG13" s="22">
        <f>AF13*10000000</f>
        <v>3.6750000000000001E+22</v>
      </c>
      <c r="AH13" s="20">
        <v>94</v>
      </c>
      <c r="AI13" s="19">
        <v>3.0819999999999999</v>
      </c>
      <c r="AJ13" s="19">
        <v>-1.244</v>
      </c>
      <c r="AK13" s="19">
        <v>-1.837</v>
      </c>
      <c r="AL13" s="19">
        <v>0.54600000000000004</v>
      </c>
      <c r="AM13" s="19">
        <v>1.9039999999999999</v>
      </c>
      <c r="AN13" s="19">
        <v>-1.54</v>
      </c>
      <c r="AO13" s="20">
        <v>15</v>
      </c>
      <c r="AP13" s="54" t="s">
        <v>43</v>
      </c>
      <c r="AQ13" s="87" t="s">
        <v>79</v>
      </c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</row>
    <row r="14" spans="1:249" s="43" customFormat="1" x14ac:dyDescent="0.2">
      <c r="A14" s="38">
        <v>11</v>
      </c>
      <c r="B14" s="38">
        <v>11</v>
      </c>
      <c r="C14" s="45"/>
      <c r="D14" s="55" t="s">
        <v>188</v>
      </c>
      <c r="E14" s="53" t="s">
        <v>42</v>
      </c>
      <c r="F14" s="89">
        <v>2022</v>
      </c>
      <c r="G14" s="89">
        <v>2</v>
      </c>
      <c r="H14" s="89">
        <v>27</v>
      </c>
      <c r="I14" s="89">
        <v>16</v>
      </c>
      <c r="J14" s="89">
        <v>33</v>
      </c>
      <c r="K14" s="90">
        <v>35.700000000000003</v>
      </c>
      <c r="L14" s="91">
        <v>43.606000000000002</v>
      </c>
      <c r="M14" s="91">
        <v>148.881</v>
      </c>
      <c r="N14" s="89">
        <v>40</v>
      </c>
      <c r="O14" s="42" t="s">
        <v>37</v>
      </c>
      <c r="P14" s="92">
        <v>5.0999999999999996</v>
      </c>
      <c r="Q14" s="20">
        <v>83</v>
      </c>
      <c r="R14" s="20">
        <v>248</v>
      </c>
      <c r="S14" s="20">
        <v>6.1067799999999997</v>
      </c>
      <c r="T14" s="20">
        <v>37.520299999999999</v>
      </c>
      <c r="U14" s="20">
        <v>3.5513599999999999</v>
      </c>
      <c r="V14" s="20">
        <v>127.901</v>
      </c>
      <c r="W14" s="20">
        <v>224</v>
      </c>
      <c r="X14" s="20">
        <v>42</v>
      </c>
      <c r="Y14" s="20">
        <v>99</v>
      </c>
      <c r="Z14" s="20">
        <v>32</v>
      </c>
      <c r="AA14" s="20">
        <v>49</v>
      </c>
      <c r="AB14" s="20">
        <v>82</v>
      </c>
      <c r="AC14" s="20"/>
      <c r="AD14" s="21">
        <v>0.73</v>
      </c>
      <c r="AE14" s="20">
        <v>17</v>
      </c>
      <c r="AF14" s="22">
        <v>3.294E+16</v>
      </c>
      <c r="AG14" s="22">
        <f>AF14*10000000</f>
        <v>3.294E+23</v>
      </c>
      <c r="AH14" s="20">
        <v>70</v>
      </c>
      <c r="AI14" s="19">
        <v>2.9430000000000001</v>
      </c>
      <c r="AJ14" s="19">
        <v>-0.98899999999999999</v>
      </c>
      <c r="AK14" s="19">
        <v>-1.954</v>
      </c>
      <c r="AL14" s="19">
        <v>4.1000000000000002E-2</v>
      </c>
      <c r="AM14" s="19">
        <v>0.47699999999999998</v>
      </c>
      <c r="AN14" s="19">
        <v>-1.9730000000000001</v>
      </c>
      <c r="AO14" s="20">
        <v>16</v>
      </c>
      <c r="AP14" s="54" t="s">
        <v>43</v>
      </c>
      <c r="AQ14" s="87" t="s">
        <v>80</v>
      </c>
    </row>
    <row r="15" spans="1:249" s="43" customFormat="1" x14ac:dyDescent="0.2">
      <c r="A15" s="38">
        <v>12</v>
      </c>
      <c r="B15" s="38">
        <v>12</v>
      </c>
      <c r="C15" s="45"/>
      <c r="D15" s="55" t="s">
        <v>189</v>
      </c>
      <c r="E15" s="53" t="s">
        <v>42</v>
      </c>
      <c r="F15" s="89">
        <v>2022</v>
      </c>
      <c r="G15" s="89">
        <v>2</v>
      </c>
      <c r="H15" s="89">
        <v>28</v>
      </c>
      <c r="I15" s="89">
        <v>11</v>
      </c>
      <c r="J15" s="89">
        <v>35</v>
      </c>
      <c r="K15" s="90">
        <v>7.1</v>
      </c>
      <c r="L15" s="91">
        <v>43.655000000000001</v>
      </c>
      <c r="M15" s="91">
        <v>148.876</v>
      </c>
      <c r="N15" s="89">
        <v>39</v>
      </c>
      <c r="O15" s="42" t="s">
        <v>37</v>
      </c>
      <c r="P15" s="92">
        <v>5.0999999999999996</v>
      </c>
      <c r="Q15" s="20">
        <v>78</v>
      </c>
      <c r="R15" s="20">
        <v>358</v>
      </c>
      <c r="S15" s="20">
        <v>6.5506200000000003</v>
      </c>
      <c r="T15" s="20">
        <v>235.06</v>
      </c>
      <c r="U15" s="20">
        <v>9.9296500000000005</v>
      </c>
      <c r="V15" s="20">
        <v>143.90799999999999</v>
      </c>
      <c r="W15" s="20">
        <v>60</v>
      </c>
      <c r="X15" s="20">
        <v>55</v>
      </c>
      <c r="Y15" s="20">
        <v>98</v>
      </c>
      <c r="Z15" s="20">
        <v>226</v>
      </c>
      <c r="AA15" s="20">
        <v>36</v>
      </c>
      <c r="AB15" s="20">
        <v>79</v>
      </c>
      <c r="AC15" s="20"/>
      <c r="AD15" s="21">
        <v>0.49</v>
      </c>
      <c r="AE15" s="20">
        <v>17</v>
      </c>
      <c r="AF15" s="22">
        <v>3.517E+16</v>
      </c>
      <c r="AG15" s="22">
        <f>AF15*10000000</f>
        <v>3.5170000000000002E+23</v>
      </c>
      <c r="AH15" s="20">
        <v>77</v>
      </c>
      <c r="AI15" s="19">
        <v>3.4510000000000001</v>
      </c>
      <c r="AJ15" s="19">
        <v>-2.06</v>
      </c>
      <c r="AK15" s="19">
        <v>-1.39</v>
      </c>
      <c r="AL15" s="19">
        <v>1.2290000000000001</v>
      </c>
      <c r="AM15" s="19">
        <v>0.315</v>
      </c>
      <c r="AN15" s="19">
        <v>-1.3109999999999999</v>
      </c>
      <c r="AO15" s="20">
        <v>16</v>
      </c>
      <c r="AP15" s="54" t="s">
        <v>43</v>
      </c>
      <c r="AQ15" s="87" t="s">
        <v>81</v>
      </c>
      <c r="IM15" s="15"/>
      <c r="IN15" s="15"/>
      <c r="IO15" s="15"/>
    </row>
    <row r="16" spans="1:249" s="43" customFormat="1" x14ac:dyDescent="0.2">
      <c r="A16" s="38">
        <v>13</v>
      </c>
      <c r="B16" s="38">
        <v>13</v>
      </c>
      <c r="C16" s="45"/>
      <c r="D16" s="55" t="s">
        <v>190</v>
      </c>
      <c r="E16" s="53" t="s">
        <v>42</v>
      </c>
      <c r="F16" s="89">
        <v>2022</v>
      </c>
      <c r="G16" s="89">
        <v>2</v>
      </c>
      <c r="H16" s="89">
        <v>28</v>
      </c>
      <c r="I16" s="89">
        <v>22</v>
      </c>
      <c r="J16" s="89">
        <v>4</v>
      </c>
      <c r="K16" s="90">
        <v>31</v>
      </c>
      <c r="L16" s="91">
        <v>43.640999999999998</v>
      </c>
      <c r="M16" s="91">
        <v>148.96199999999999</v>
      </c>
      <c r="N16" s="89">
        <v>47</v>
      </c>
      <c r="O16" s="42" t="s">
        <v>37</v>
      </c>
      <c r="P16" s="92">
        <v>5.2</v>
      </c>
      <c r="Q16" s="20">
        <v>68</v>
      </c>
      <c r="R16" s="20">
        <v>338</v>
      </c>
      <c r="S16" s="20">
        <v>6.3639200000000002</v>
      </c>
      <c r="T16" s="20">
        <v>231.958</v>
      </c>
      <c r="U16" s="20">
        <v>20.975000000000001</v>
      </c>
      <c r="V16" s="20">
        <v>139.50700000000001</v>
      </c>
      <c r="W16" s="20">
        <v>55</v>
      </c>
      <c r="X16" s="20">
        <v>66</v>
      </c>
      <c r="Y16" s="20">
        <v>97</v>
      </c>
      <c r="Z16" s="20">
        <v>218</v>
      </c>
      <c r="AA16" s="20">
        <v>25</v>
      </c>
      <c r="AB16" s="20">
        <v>75</v>
      </c>
      <c r="AC16" s="20"/>
      <c r="AD16" s="21">
        <v>0.63</v>
      </c>
      <c r="AE16" s="20">
        <v>14</v>
      </c>
      <c r="AF16" s="22">
        <v>5.826E+16</v>
      </c>
      <c r="AG16" s="22">
        <f>AF16*10000000</f>
        <v>5.8260000000000003E+23</v>
      </c>
      <c r="AH16" s="20">
        <v>85</v>
      </c>
      <c r="AI16" s="19">
        <v>4.476</v>
      </c>
      <c r="AJ16" s="19">
        <v>-2.2589999999999999</v>
      </c>
      <c r="AK16" s="19">
        <v>-2.218</v>
      </c>
      <c r="AL16" s="19">
        <v>3.3969999999999998</v>
      </c>
      <c r="AM16" s="19">
        <v>1.958</v>
      </c>
      <c r="AN16" s="19">
        <v>-1.883</v>
      </c>
      <c r="AO16" s="20">
        <v>16</v>
      </c>
      <c r="AP16" s="54" t="s">
        <v>43</v>
      </c>
      <c r="AQ16" s="87" t="s">
        <v>82</v>
      </c>
    </row>
    <row r="17" spans="1:249" s="43" customFormat="1" x14ac:dyDescent="0.2">
      <c r="A17" s="38">
        <v>14</v>
      </c>
      <c r="B17" s="38">
        <v>14</v>
      </c>
      <c r="C17" s="45"/>
      <c r="D17" s="55" t="s">
        <v>165</v>
      </c>
      <c r="E17" s="55" t="s">
        <v>54</v>
      </c>
      <c r="F17" s="97">
        <v>2022</v>
      </c>
      <c r="G17" s="97">
        <v>3</v>
      </c>
      <c r="H17" s="97">
        <v>3</v>
      </c>
      <c r="I17" s="97">
        <v>4</v>
      </c>
      <c r="J17" s="97">
        <v>23</v>
      </c>
      <c r="K17" s="98">
        <v>16.64</v>
      </c>
      <c r="L17" s="99">
        <v>53.17</v>
      </c>
      <c r="M17" s="99">
        <v>160.833</v>
      </c>
      <c r="N17" s="97">
        <v>40.4</v>
      </c>
      <c r="O17" s="55" t="s">
        <v>54</v>
      </c>
      <c r="P17" s="100">
        <v>4.5999999999999996</v>
      </c>
      <c r="Q17" s="71">
        <v>53.5</v>
      </c>
      <c r="R17" s="71">
        <v>336.6</v>
      </c>
      <c r="S17" s="71">
        <v>6.3</v>
      </c>
      <c r="T17" s="71">
        <v>238</v>
      </c>
      <c r="U17" s="71">
        <v>35.700000000000003</v>
      </c>
      <c r="V17" s="71">
        <v>143.4</v>
      </c>
      <c r="W17" s="71">
        <v>59</v>
      </c>
      <c r="X17" s="71">
        <v>81.099999999999994</v>
      </c>
      <c r="Y17" s="71">
        <v>96.4</v>
      </c>
      <c r="Z17" s="71">
        <v>203.2</v>
      </c>
      <c r="AA17" s="71">
        <v>11</v>
      </c>
      <c r="AB17" s="71">
        <v>54.7</v>
      </c>
      <c r="AC17" s="61">
        <v>33</v>
      </c>
      <c r="AD17" s="72" t="s">
        <v>49</v>
      </c>
      <c r="AE17" s="22"/>
      <c r="AF17" s="74"/>
      <c r="AG17" s="49"/>
      <c r="AH17" s="50"/>
      <c r="AI17" s="75"/>
      <c r="AJ17" s="49"/>
      <c r="AK17" s="51"/>
      <c r="AL17" s="51"/>
      <c r="AM17" s="51"/>
      <c r="AN17" s="51"/>
      <c r="AO17" s="73"/>
      <c r="AP17" s="69" t="s">
        <v>53</v>
      </c>
      <c r="AQ17" s="87" t="s">
        <v>83</v>
      </c>
    </row>
    <row r="18" spans="1:249" s="43" customFormat="1" x14ac:dyDescent="0.2">
      <c r="A18" s="38">
        <v>15</v>
      </c>
      <c r="B18" s="38">
        <v>15</v>
      </c>
      <c r="C18" s="45"/>
      <c r="D18" s="55" t="s">
        <v>163</v>
      </c>
      <c r="E18" s="5" t="s">
        <v>56</v>
      </c>
      <c r="F18" s="83">
        <v>2022</v>
      </c>
      <c r="G18" s="83">
        <v>3</v>
      </c>
      <c r="H18" s="83">
        <v>5</v>
      </c>
      <c r="I18" s="83">
        <v>0</v>
      </c>
      <c r="J18" s="83">
        <v>13</v>
      </c>
      <c r="K18" s="101">
        <v>26.77</v>
      </c>
      <c r="L18" s="19">
        <v>67.67</v>
      </c>
      <c r="M18" s="19">
        <v>34.151000000000003</v>
      </c>
      <c r="N18" s="83">
        <v>1</v>
      </c>
      <c r="O18" s="65" t="s">
        <v>55</v>
      </c>
      <c r="P18" s="102">
        <v>3.7</v>
      </c>
      <c r="Q18" s="76">
        <v>29</v>
      </c>
      <c r="R18" s="76">
        <v>344</v>
      </c>
      <c r="S18" s="76">
        <v>53</v>
      </c>
      <c r="T18" s="76">
        <v>207</v>
      </c>
      <c r="U18" s="76">
        <v>21</v>
      </c>
      <c r="V18" s="76">
        <v>86</v>
      </c>
      <c r="W18" s="76">
        <v>34</v>
      </c>
      <c r="X18" s="76">
        <v>85</v>
      </c>
      <c r="Y18" s="76">
        <v>143</v>
      </c>
      <c r="Z18" s="76">
        <v>128</v>
      </c>
      <c r="AA18" s="76">
        <v>54</v>
      </c>
      <c r="AB18" s="76">
        <v>7</v>
      </c>
      <c r="AC18" s="20"/>
      <c r="AD18" s="21"/>
      <c r="AE18" s="20"/>
      <c r="AF18" s="22"/>
      <c r="AG18" s="22"/>
      <c r="AH18" s="20"/>
      <c r="AI18" s="19"/>
      <c r="AJ18" s="19"/>
      <c r="AK18" s="19"/>
      <c r="AL18" s="19"/>
      <c r="AM18" s="19"/>
      <c r="AN18" s="19"/>
      <c r="AO18" s="20"/>
      <c r="AP18" s="5" t="s">
        <v>58</v>
      </c>
      <c r="AQ18" s="87" t="s">
        <v>84</v>
      </c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</row>
    <row r="19" spans="1:249" s="43" customFormat="1" x14ac:dyDescent="0.2">
      <c r="A19" s="38">
        <v>16</v>
      </c>
      <c r="B19" s="38">
        <v>16</v>
      </c>
      <c r="C19" s="45"/>
      <c r="D19" s="55" t="s">
        <v>240</v>
      </c>
      <c r="E19" s="5" t="s">
        <v>55</v>
      </c>
      <c r="F19" s="93">
        <v>2022</v>
      </c>
      <c r="G19" s="93">
        <v>3</v>
      </c>
      <c r="H19" s="93">
        <v>7</v>
      </c>
      <c r="I19" s="93">
        <v>6</v>
      </c>
      <c r="J19" s="93">
        <v>24</v>
      </c>
      <c r="K19" s="94">
        <v>18.399999999999999</v>
      </c>
      <c r="L19" s="95">
        <v>42.578000000000003</v>
      </c>
      <c r="M19" s="95">
        <v>45.402999999999999</v>
      </c>
      <c r="N19" s="93">
        <v>10</v>
      </c>
      <c r="O19" s="64" t="s">
        <v>55</v>
      </c>
      <c r="P19" s="96">
        <v>3.7</v>
      </c>
      <c r="Q19" s="62">
        <v>75</v>
      </c>
      <c r="R19" s="62">
        <v>78</v>
      </c>
      <c r="S19" s="62">
        <v>11</v>
      </c>
      <c r="T19" s="62">
        <v>296</v>
      </c>
      <c r="U19" s="62">
        <v>9</v>
      </c>
      <c r="V19" s="62">
        <v>205</v>
      </c>
      <c r="W19" s="62">
        <v>125</v>
      </c>
      <c r="X19" s="62">
        <v>55</v>
      </c>
      <c r="Y19" s="62">
        <v>104</v>
      </c>
      <c r="Z19" s="62">
        <v>287</v>
      </c>
      <c r="AA19" s="62">
        <v>38</v>
      </c>
      <c r="AB19" s="62">
        <v>71</v>
      </c>
      <c r="AC19" s="20"/>
      <c r="AD19" s="21"/>
      <c r="AE19" s="20"/>
      <c r="AF19" s="22"/>
      <c r="AG19" s="22"/>
      <c r="AH19" s="20"/>
      <c r="AI19" s="19"/>
      <c r="AJ19" s="19"/>
      <c r="AK19" s="19"/>
      <c r="AL19" s="19"/>
      <c r="AM19" s="19"/>
      <c r="AN19" s="19"/>
      <c r="AO19" s="20"/>
      <c r="AP19" s="5" t="s">
        <v>57</v>
      </c>
      <c r="AQ19" s="87" t="s">
        <v>85</v>
      </c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</row>
    <row r="20" spans="1:249" s="43" customFormat="1" x14ac:dyDescent="0.2">
      <c r="A20" s="38">
        <v>17</v>
      </c>
      <c r="B20" s="38">
        <v>17</v>
      </c>
      <c r="C20" s="45"/>
      <c r="D20" s="55" t="s">
        <v>166</v>
      </c>
      <c r="E20" s="55" t="s">
        <v>54</v>
      </c>
      <c r="F20" s="97">
        <v>2022</v>
      </c>
      <c r="G20" s="97">
        <v>3</v>
      </c>
      <c r="H20" s="97">
        <v>10</v>
      </c>
      <c r="I20" s="97">
        <v>5</v>
      </c>
      <c r="J20" s="97">
        <v>57</v>
      </c>
      <c r="K20" s="98">
        <v>38.229999999999997</v>
      </c>
      <c r="L20" s="99">
        <v>55.033000000000001</v>
      </c>
      <c r="M20" s="99">
        <v>162.334</v>
      </c>
      <c r="N20" s="97">
        <v>59.7</v>
      </c>
      <c r="O20" s="55" t="s">
        <v>54</v>
      </c>
      <c r="P20" s="100">
        <v>4.9000000000000004</v>
      </c>
      <c r="Q20" s="71">
        <v>43.1</v>
      </c>
      <c r="R20" s="71">
        <v>339</v>
      </c>
      <c r="S20" s="71">
        <v>15.1</v>
      </c>
      <c r="T20" s="71">
        <v>234.5</v>
      </c>
      <c r="U20" s="71">
        <v>43.1</v>
      </c>
      <c r="V20" s="71">
        <v>129.9</v>
      </c>
      <c r="W20" s="71">
        <v>234.5</v>
      </c>
      <c r="X20" s="71">
        <v>90</v>
      </c>
      <c r="Y20" s="71">
        <v>-105.1</v>
      </c>
      <c r="Z20" s="71">
        <v>144.5</v>
      </c>
      <c r="AA20" s="71">
        <v>15.1</v>
      </c>
      <c r="AB20" s="71">
        <v>0</v>
      </c>
      <c r="AC20" s="61">
        <v>32</v>
      </c>
      <c r="AD20" s="72" t="s">
        <v>49</v>
      </c>
      <c r="AE20" s="22"/>
      <c r="AF20" s="22"/>
      <c r="AG20" s="20"/>
      <c r="AH20" s="19"/>
      <c r="AI20" s="19"/>
      <c r="AJ20" s="19"/>
      <c r="AK20" s="19"/>
      <c r="AL20" s="19"/>
      <c r="AM20" s="19"/>
      <c r="AN20" s="20"/>
      <c r="AO20" s="54"/>
      <c r="AP20" s="69" t="s">
        <v>53</v>
      </c>
      <c r="AQ20" s="87" t="s">
        <v>86</v>
      </c>
      <c r="IL20" s="15"/>
    </row>
    <row r="21" spans="1:249" s="43" customFormat="1" x14ac:dyDescent="0.2">
      <c r="A21" s="38">
        <v>18</v>
      </c>
      <c r="B21" s="38">
        <v>18</v>
      </c>
      <c r="C21" s="77"/>
      <c r="D21" s="55" t="s">
        <v>191</v>
      </c>
      <c r="E21" s="53" t="s">
        <v>42</v>
      </c>
      <c r="F21" s="89">
        <v>2022</v>
      </c>
      <c r="G21" s="89">
        <v>3</v>
      </c>
      <c r="H21" s="89">
        <v>11</v>
      </c>
      <c r="I21" s="89">
        <v>7</v>
      </c>
      <c r="J21" s="89">
        <v>7</v>
      </c>
      <c r="K21" s="90">
        <v>25.3</v>
      </c>
      <c r="L21" s="91">
        <v>45.179000000000002</v>
      </c>
      <c r="M21" s="91">
        <v>153.43100000000001</v>
      </c>
      <c r="N21" s="89">
        <v>37</v>
      </c>
      <c r="O21" s="42" t="s">
        <v>37</v>
      </c>
      <c r="P21" s="92">
        <v>5.2</v>
      </c>
      <c r="Q21" s="20">
        <v>30</v>
      </c>
      <c r="R21" s="20">
        <v>333</v>
      </c>
      <c r="S21" s="20">
        <v>2.1009899999999999</v>
      </c>
      <c r="T21" s="20">
        <v>242.13900000000001</v>
      </c>
      <c r="U21" s="20">
        <v>59.933300000000003</v>
      </c>
      <c r="V21" s="20">
        <v>148.506</v>
      </c>
      <c r="W21" s="20">
        <v>242</v>
      </c>
      <c r="X21" s="20">
        <v>75</v>
      </c>
      <c r="Y21" s="20">
        <v>-92</v>
      </c>
      <c r="Z21" s="20">
        <v>70</v>
      </c>
      <c r="AA21" s="20">
        <v>15</v>
      </c>
      <c r="AB21" s="20">
        <v>-82</v>
      </c>
      <c r="AC21" s="20"/>
      <c r="AD21" s="21">
        <v>0.73</v>
      </c>
      <c r="AE21" s="20">
        <v>11</v>
      </c>
      <c r="AF21" s="22">
        <v>4.649E+16</v>
      </c>
      <c r="AG21" s="22">
        <f>AF21*10000000</f>
        <v>4.6489999999999997E+23</v>
      </c>
      <c r="AH21" s="20">
        <v>88</v>
      </c>
      <c r="AI21" s="19">
        <v>-2.4670000000000001</v>
      </c>
      <c r="AJ21" s="19">
        <v>1.883</v>
      </c>
      <c r="AK21" s="19">
        <v>0.58299999999999996</v>
      </c>
      <c r="AL21" s="19">
        <v>3.504</v>
      </c>
      <c r="AM21" s="19">
        <v>1.9670000000000001</v>
      </c>
      <c r="AN21" s="19">
        <v>0.69199999999999995</v>
      </c>
      <c r="AO21" s="20">
        <v>16</v>
      </c>
      <c r="AP21" s="54" t="s">
        <v>43</v>
      </c>
      <c r="AQ21" s="87" t="s">
        <v>87</v>
      </c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</row>
    <row r="22" spans="1:249" s="43" customFormat="1" x14ac:dyDescent="0.2">
      <c r="A22" s="38">
        <v>19</v>
      </c>
      <c r="B22" s="38">
        <v>19</v>
      </c>
      <c r="C22" s="40"/>
      <c r="D22" s="55" t="s">
        <v>167</v>
      </c>
      <c r="E22" s="55" t="s">
        <v>54</v>
      </c>
      <c r="F22" s="97">
        <v>2022</v>
      </c>
      <c r="G22" s="97">
        <v>3</v>
      </c>
      <c r="H22" s="97">
        <v>12</v>
      </c>
      <c r="I22" s="97">
        <v>11</v>
      </c>
      <c r="J22" s="97">
        <v>52</v>
      </c>
      <c r="K22" s="98">
        <v>29.97</v>
      </c>
      <c r="L22" s="99">
        <v>55.875</v>
      </c>
      <c r="M22" s="99">
        <v>163.202</v>
      </c>
      <c r="N22" s="97">
        <v>33.799999999999997</v>
      </c>
      <c r="O22" s="55" t="s">
        <v>54</v>
      </c>
      <c r="P22" s="100">
        <v>5.0999999999999996</v>
      </c>
      <c r="Q22" s="71">
        <v>79.599999999999994</v>
      </c>
      <c r="R22" s="71">
        <v>6.3</v>
      </c>
      <c r="S22" s="71">
        <v>10.4</v>
      </c>
      <c r="T22" s="71">
        <v>186.3</v>
      </c>
      <c r="U22" s="71">
        <v>0</v>
      </c>
      <c r="V22" s="71">
        <v>276.3</v>
      </c>
      <c r="W22" s="71">
        <v>176.1</v>
      </c>
      <c r="X22" s="71">
        <v>45.9</v>
      </c>
      <c r="Y22" s="71">
        <v>75.5</v>
      </c>
      <c r="Z22" s="71">
        <v>16.5</v>
      </c>
      <c r="AA22" s="71">
        <v>45.9</v>
      </c>
      <c r="AB22" s="71">
        <v>104.5</v>
      </c>
      <c r="AC22" s="60">
        <v>35</v>
      </c>
      <c r="AD22" s="72" t="s">
        <v>50</v>
      </c>
      <c r="AE22" s="41"/>
      <c r="AF22" s="25"/>
      <c r="AG22" s="39"/>
      <c r="AH22" s="78"/>
      <c r="AI22" s="79"/>
      <c r="AJ22" s="5"/>
      <c r="AK22" s="47"/>
      <c r="AL22" s="25"/>
      <c r="AM22" s="47"/>
      <c r="AN22" s="47"/>
      <c r="AO22" s="53"/>
      <c r="AP22" s="69" t="s">
        <v>53</v>
      </c>
      <c r="AQ22" s="87" t="s">
        <v>88</v>
      </c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</row>
    <row r="23" spans="1:249" s="43" customFormat="1" x14ac:dyDescent="0.2">
      <c r="A23" s="38">
        <v>20</v>
      </c>
      <c r="B23" s="38">
        <v>20</v>
      </c>
      <c r="C23" s="45"/>
      <c r="D23" s="55" t="s">
        <v>241</v>
      </c>
      <c r="E23" s="5" t="s">
        <v>55</v>
      </c>
      <c r="F23" s="93">
        <v>2022</v>
      </c>
      <c r="G23" s="93">
        <v>3</v>
      </c>
      <c r="H23" s="93">
        <v>14</v>
      </c>
      <c r="I23" s="93">
        <v>1</v>
      </c>
      <c r="J23" s="93">
        <v>15</v>
      </c>
      <c r="K23" s="94">
        <v>45.2</v>
      </c>
      <c r="L23" s="95">
        <v>42.548000000000002</v>
      </c>
      <c r="M23" s="95">
        <v>45.392000000000003</v>
      </c>
      <c r="N23" s="93">
        <v>10</v>
      </c>
      <c r="O23" s="64" t="s">
        <v>55</v>
      </c>
      <c r="P23" s="96">
        <v>4.5999999999999996</v>
      </c>
      <c r="Q23" s="62">
        <v>11</v>
      </c>
      <c r="R23" s="62">
        <v>135</v>
      </c>
      <c r="S23" s="62">
        <v>79</v>
      </c>
      <c r="T23" s="62">
        <v>315</v>
      </c>
      <c r="U23" s="62">
        <v>0</v>
      </c>
      <c r="V23" s="62">
        <v>45</v>
      </c>
      <c r="W23" s="62">
        <v>271</v>
      </c>
      <c r="X23" s="62">
        <v>82</v>
      </c>
      <c r="Y23" s="62">
        <v>8</v>
      </c>
      <c r="Z23" s="62">
        <v>179</v>
      </c>
      <c r="AA23" s="62">
        <v>82</v>
      </c>
      <c r="AB23" s="62">
        <v>172</v>
      </c>
      <c r="AC23" s="20"/>
      <c r="AD23" s="21"/>
      <c r="AE23" s="20"/>
      <c r="AF23" s="22"/>
      <c r="AG23" s="22"/>
      <c r="AH23" s="20"/>
      <c r="AI23" s="19"/>
      <c r="AJ23" s="19"/>
      <c r="AK23" s="19"/>
      <c r="AL23" s="19"/>
      <c r="AM23" s="19"/>
      <c r="AN23" s="19"/>
      <c r="AO23" s="20"/>
      <c r="AP23" s="5" t="s">
        <v>57</v>
      </c>
      <c r="AQ23" s="87" t="s">
        <v>89</v>
      </c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</row>
    <row r="24" spans="1:249" s="43" customFormat="1" x14ac:dyDescent="0.2">
      <c r="A24" s="38">
        <v>21</v>
      </c>
      <c r="B24" s="38">
        <v>21</v>
      </c>
      <c r="C24" s="45"/>
      <c r="D24" s="55" t="s">
        <v>242</v>
      </c>
      <c r="E24" s="5" t="s">
        <v>55</v>
      </c>
      <c r="F24" s="93">
        <v>2022</v>
      </c>
      <c r="G24" s="93">
        <v>3</v>
      </c>
      <c r="H24" s="93">
        <v>14</v>
      </c>
      <c r="I24" s="93">
        <v>2</v>
      </c>
      <c r="J24" s="93">
        <v>37</v>
      </c>
      <c r="K24" s="94">
        <v>13.6</v>
      </c>
      <c r="L24" s="95">
        <v>42.55</v>
      </c>
      <c r="M24" s="95">
        <v>45.387999999999998</v>
      </c>
      <c r="N24" s="93">
        <v>10</v>
      </c>
      <c r="O24" s="64" t="s">
        <v>55</v>
      </c>
      <c r="P24" s="96">
        <v>3.3</v>
      </c>
      <c r="Q24" s="62">
        <v>78</v>
      </c>
      <c r="R24" s="62">
        <v>93</v>
      </c>
      <c r="S24" s="62">
        <v>9</v>
      </c>
      <c r="T24" s="62">
        <v>319</v>
      </c>
      <c r="U24" s="62">
        <v>9</v>
      </c>
      <c r="V24" s="62">
        <v>228</v>
      </c>
      <c r="W24" s="62">
        <v>146</v>
      </c>
      <c r="X24" s="62">
        <v>54</v>
      </c>
      <c r="Y24" s="62">
        <v>101</v>
      </c>
      <c r="Z24" s="62">
        <v>308</v>
      </c>
      <c r="AA24" s="62">
        <v>37</v>
      </c>
      <c r="AB24" s="62">
        <v>76</v>
      </c>
      <c r="AC24" s="20"/>
      <c r="AD24" s="21"/>
      <c r="AE24" s="20"/>
      <c r="AF24" s="22"/>
      <c r="AG24" s="22"/>
      <c r="AH24" s="20"/>
      <c r="AI24" s="19"/>
      <c r="AJ24" s="19"/>
      <c r="AK24" s="19"/>
      <c r="AL24" s="19"/>
      <c r="AM24" s="19"/>
      <c r="AN24" s="19"/>
      <c r="AO24" s="20"/>
      <c r="AP24" s="5" t="s">
        <v>57</v>
      </c>
      <c r="AQ24" s="87" t="s">
        <v>90</v>
      </c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</row>
    <row r="25" spans="1:249" s="43" customFormat="1" x14ac:dyDescent="0.2">
      <c r="A25" s="38">
        <v>22</v>
      </c>
      <c r="B25" s="38">
        <v>22</v>
      </c>
      <c r="C25" s="45"/>
      <c r="D25" s="55" t="s">
        <v>168</v>
      </c>
      <c r="E25" s="55" t="s">
        <v>54</v>
      </c>
      <c r="F25" s="97">
        <v>2022</v>
      </c>
      <c r="G25" s="97">
        <v>3</v>
      </c>
      <c r="H25" s="97">
        <v>14</v>
      </c>
      <c r="I25" s="97">
        <v>11</v>
      </c>
      <c r="J25" s="97">
        <v>27</v>
      </c>
      <c r="K25" s="98">
        <v>41.21</v>
      </c>
      <c r="L25" s="99">
        <v>50.948</v>
      </c>
      <c r="M25" s="99">
        <v>158.45099999999999</v>
      </c>
      <c r="N25" s="97">
        <v>49.6</v>
      </c>
      <c r="O25" s="55" t="s">
        <v>54</v>
      </c>
      <c r="P25" s="100">
        <v>5.0999999999999996</v>
      </c>
      <c r="Q25" s="71">
        <v>44.1</v>
      </c>
      <c r="R25" s="71">
        <v>266.10000000000002</v>
      </c>
      <c r="S25" s="71">
        <v>10.4</v>
      </c>
      <c r="T25" s="71">
        <v>6.3</v>
      </c>
      <c r="U25" s="71">
        <v>44.1</v>
      </c>
      <c r="V25" s="71">
        <v>106.5</v>
      </c>
      <c r="W25" s="71">
        <v>6.3</v>
      </c>
      <c r="X25" s="71">
        <v>90</v>
      </c>
      <c r="Y25" s="71">
        <v>79.599999999999994</v>
      </c>
      <c r="Z25" s="71">
        <v>276.3</v>
      </c>
      <c r="AA25" s="71">
        <v>10.4</v>
      </c>
      <c r="AB25" s="71">
        <v>180</v>
      </c>
      <c r="AC25" s="61">
        <v>27</v>
      </c>
      <c r="AD25" s="72" t="s">
        <v>49</v>
      </c>
      <c r="AE25" s="22"/>
      <c r="AF25" s="22"/>
      <c r="AG25" s="20"/>
      <c r="AH25" s="19"/>
      <c r="AI25" s="19"/>
      <c r="AJ25" s="19"/>
      <c r="AK25" s="19"/>
      <c r="AL25" s="19"/>
      <c r="AM25" s="19"/>
      <c r="AN25" s="20"/>
      <c r="AO25" s="54"/>
      <c r="AP25" s="69" t="s">
        <v>53</v>
      </c>
      <c r="AQ25" s="87" t="s">
        <v>91</v>
      </c>
      <c r="IL25" s="15"/>
    </row>
    <row r="26" spans="1:249" s="43" customFormat="1" x14ac:dyDescent="0.2">
      <c r="A26" s="38">
        <v>23</v>
      </c>
      <c r="B26" s="38">
        <v>23</v>
      </c>
      <c r="C26" s="45"/>
      <c r="D26" s="55" t="s">
        <v>169</v>
      </c>
      <c r="E26" s="55" t="s">
        <v>54</v>
      </c>
      <c r="F26" s="97">
        <v>2022</v>
      </c>
      <c r="G26" s="97">
        <v>3</v>
      </c>
      <c r="H26" s="97">
        <v>18</v>
      </c>
      <c r="I26" s="97">
        <v>5</v>
      </c>
      <c r="J26" s="97">
        <v>36</v>
      </c>
      <c r="K26" s="98">
        <v>23.66</v>
      </c>
      <c r="L26" s="99">
        <v>52.753999999999998</v>
      </c>
      <c r="M26" s="99">
        <v>156.62700000000001</v>
      </c>
      <c r="N26" s="97">
        <v>280</v>
      </c>
      <c r="O26" s="55" t="s">
        <v>54</v>
      </c>
      <c r="P26" s="100">
        <v>4.8</v>
      </c>
      <c r="Q26" s="71">
        <v>8.4</v>
      </c>
      <c r="R26" s="71">
        <v>296.60000000000002</v>
      </c>
      <c r="S26" s="71">
        <v>20.5</v>
      </c>
      <c r="T26" s="71">
        <v>29.7</v>
      </c>
      <c r="U26" s="71">
        <v>67.7</v>
      </c>
      <c r="V26" s="71">
        <v>185.4</v>
      </c>
      <c r="W26" s="71">
        <v>224</v>
      </c>
      <c r="X26" s="71">
        <v>56.6</v>
      </c>
      <c r="Y26" s="71">
        <v>-65.2</v>
      </c>
      <c r="Z26" s="71">
        <v>4</v>
      </c>
      <c r="AA26" s="71">
        <v>40.700000000000003</v>
      </c>
      <c r="AB26" s="71">
        <v>-122.4</v>
      </c>
      <c r="AC26" s="60">
        <v>47</v>
      </c>
      <c r="AD26" s="72" t="s">
        <v>50</v>
      </c>
      <c r="AE26" s="21"/>
      <c r="AF26" s="25"/>
      <c r="AG26" s="39"/>
      <c r="AH26" s="39"/>
      <c r="AI26" s="25"/>
      <c r="AJ26" s="47"/>
      <c r="AK26" s="47"/>
      <c r="AL26" s="47"/>
      <c r="AM26" s="47"/>
      <c r="AN26" s="47"/>
      <c r="AO26" s="53"/>
      <c r="AP26" s="69" t="s">
        <v>53</v>
      </c>
      <c r="AQ26" s="87" t="s">
        <v>92</v>
      </c>
    </row>
    <row r="27" spans="1:249" s="43" customFormat="1" x14ac:dyDescent="0.2">
      <c r="A27" s="38">
        <v>24</v>
      </c>
      <c r="B27" s="38">
        <v>24</v>
      </c>
      <c r="C27" s="45"/>
      <c r="D27" s="55" t="s">
        <v>192</v>
      </c>
      <c r="E27" s="53" t="s">
        <v>42</v>
      </c>
      <c r="F27" s="89">
        <v>2022</v>
      </c>
      <c r="G27" s="89">
        <v>3</v>
      </c>
      <c r="H27" s="89">
        <v>19</v>
      </c>
      <c r="I27" s="89">
        <v>2</v>
      </c>
      <c r="J27" s="89">
        <v>11</v>
      </c>
      <c r="K27" s="90">
        <v>35.1</v>
      </c>
      <c r="L27" s="91">
        <v>44.374000000000002</v>
      </c>
      <c r="M27" s="91">
        <v>149.38</v>
      </c>
      <c r="N27" s="89">
        <v>60</v>
      </c>
      <c r="O27" s="42" t="s">
        <v>37</v>
      </c>
      <c r="P27" s="92">
        <v>4.5</v>
      </c>
      <c r="Q27" s="20">
        <v>54</v>
      </c>
      <c r="R27" s="20">
        <v>293</v>
      </c>
      <c r="S27" s="20">
        <v>1.02807</v>
      </c>
      <c r="T27" s="20">
        <v>23.9817</v>
      </c>
      <c r="U27" s="20">
        <v>35.982799999999997</v>
      </c>
      <c r="V27" s="20">
        <v>114.72799999999999</v>
      </c>
      <c r="W27" s="20">
        <v>210</v>
      </c>
      <c r="X27" s="20">
        <v>9</v>
      </c>
      <c r="Y27" s="20">
        <v>97</v>
      </c>
      <c r="Z27" s="20">
        <v>24</v>
      </c>
      <c r="AA27" s="20">
        <v>81</v>
      </c>
      <c r="AB27" s="20">
        <v>89</v>
      </c>
      <c r="AC27" s="20"/>
      <c r="AD27" s="21">
        <v>0.67</v>
      </c>
      <c r="AE27" s="20">
        <v>36</v>
      </c>
      <c r="AF27" s="22">
        <v>4776000000000000</v>
      </c>
      <c r="AG27" s="22">
        <f>AF27*10000000</f>
        <v>4.7759999999999996E+22</v>
      </c>
      <c r="AH27" s="20">
        <v>45</v>
      </c>
      <c r="AI27" s="19">
        <v>0.68400000000000005</v>
      </c>
      <c r="AJ27" s="19">
        <v>0.81899999999999995</v>
      </c>
      <c r="AK27" s="19">
        <v>-1.5029999999999999</v>
      </c>
      <c r="AL27" s="19">
        <v>1.7909999999999999</v>
      </c>
      <c r="AM27" s="19">
        <v>3.9910000000000001</v>
      </c>
      <c r="AN27" s="19">
        <v>-1.405</v>
      </c>
      <c r="AO27" s="20">
        <v>15</v>
      </c>
      <c r="AP27" s="54" t="s">
        <v>43</v>
      </c>
      <c r="AQ27" s="87" t="s">
        <v>93</v>
      </c>
    </row>
    <row r="28" spans="1:249" s="43" customFormat="1" x14ac:dyDescent="0.2">
      <c r="A28" s="38">
        <v>25</v>
      </c>
      <c r="B28" s="38">
        <v>25</v>
      </c>
      <c r="C28" s="45"/>
      <c r="D28" s="55" t="s">
        <v>193</v>
      </c>
      <c r="E28" s="53" t="s">
        <v>42</v>
      </c>
      <c r="F28" s="89">
        <v>2022</v>
      </c>
      <c r="G28" s="89">
        <v>3</v>
      </c>
      <c r="H28" s="89">
        <v>26</v>
      </c>
      <c r="I28" s="89">
        <v>23</v>
      </c>
      <c r="J28" s="89">
        <v>15</v>
      </c>
      <c r="K28" s="90">
        <v>31.6</v>
      </c>
      <c r="L28" s="91">
        <v>42.179000000000002</v>
      </c>
      <c r="M28" s="91">
        <v>143.09200000000001</v>
      </c>
      <c r="N28" s="89">
        <v>80</v>
      </c>
      <c r="O28" s="42" t="s">
        <v>37</v>
      </c>
      <c r="P28" s="92">
        <v>5.2</v>
      </c>
      <c r="Q28" s="20">
        <v>69</v>
      </c>
      <c r="R28" s="20">
        <v>342</v>
      </c>
      <c r="S28" s="20">
        <v>15.2242</v>
      </c>
      <c r="T28" s="20">
        <v>205.947</v>
      </c>
      <c r="U28" s="20">
        <v>13.708</v>
      </c>
      <c r="V28" s="20">
        <v>112.14100000000001</v>
      </c>
      <c r="W28" s="20">
        <v>182</v>
      </c>
      <c r="X28" s="20">
        <v>34</v>
      </c>
      <c r="Y28" s="20">
        <v>62</v>
      </c>
      <c r="Z28" s="20">
        <v>35</v>
      </c>
      <c r="AA28" s="20">
        <v>60</v>
      </c>
      <c r="AB28" s="20">
        <v>108</v>
      </c>
      <c r="AC28" s="20"/>
      <c r="AD28" s="21">
        <v>0.78</v>
      </c>
      <c r="AE28" s="20">
        <v>51</v>
      </c>
      <c r="AF28" s="22">
        <v>4.593E+16</v>
      </c>
      <c r="AG28" s="22">
        <f>AF28*10000000</f>
        <v>4.5930000000000003E+23</v>
      </c>
      <c r="AH28" s="20">
        <v>92</v>
      </c>
      <c r="AI28" s="19">
        <v>3.681</v>
      </c>
      <c r="AJ28" s="19">
        <v>2.5999999999999999E-2</v>
      </c>
      <c r="AK28" s="19">
        <v>-3.7069999999999999</v>
      </c>
      <c r="AL28" s="19">
        <v>1.776</v>
      </c>
      <c r="AM28" s="19">
        <v>1.4810000000000001</v>
      </c>
      <c r="AN28" s="19">
        <v>-1.45</v>
      </c>
      <c r="AO28" s="20">
        <v>16</v>
      </c>
      <c r="AP28" s="54" t="s">
        <v>43</v>
      </c>
      <c r="AQ28" s="87" t="s">
        <v>94</v>
      </c>
    </row>
    <row r="29" spans="1:249" s="43" customFormat="1" x14ac:dyDescent="0.2">
      <c r="A29" s="38">
        <v>26</v>
      </c>
      <c r="B29" s="38">
        <v>26</v>
      </c>
      <c r="C29" s="45"/>
      <c r="D29" s="55" t="s">
        <v>243</v>
      </c>
      <c r="E29" s="5" t="s">
        <v>55</v>
      </c>
      <c r="F29" s="93">
        <v>2022</v>
      </c>
      <c r="G29" s="93">
        <v>3</v>
      </c>
      <c r="H29" s="93">
        <v>30</v>
      </c>
      <c r="I29" s="93">
        <v>13</v>
      </c>
      <c r="J29" s="93">
        <v>42</v>
      </c>
      <c r="K29" s="94">
        <v>48</v>
      </c>
      <c r="L29" s="95">
        <v>42.811999999999998</v>
      </c>
      <c r="M29" s="95">
        <v>48.244999999999997</v>
      </c>
      <c r="N29" s="93">
        <v>42</v>
      </c>
      <c r="O29" s="64" t="s">
        <v>55</v>
      </c>
      <c r="P29" s="96">
        <v>3.4</v>
      </c>
      <c r="Q29" s="62">
        <v>79</v>
      </c>
      <c r="R29" s="62">
        <v>284</v>
      </c>
      <c r="S29" s="62">
        <v>6</v>
      </c>
      <c r="T29" s="62">
        <v>162</v>
      </c>
      <c r="U29" s="62">
        <v>9</v>
      </c>
      <c r="V29" s="62">
        <v>71</v>
      </c>
      <c r="W29" s="62">
        <v>346</v>
      </c>
      <c r="X29" s="62">
        <v>54</v>
      </c>
      <c r="Y29" s="62">
        <v>97</v>
      </c>
      <c r="Z29" s="62">
        <v>154</v>
      </c>
      <c r="AA29" s="62">
        <v>36</v>
      </c>
      <c r="AB29" s="62">
        <v>80</v>
      </c>
      <c r="AC29" s="20"/>
      <c r="AD29" s="21"/>
      <c r="AE29" s="20"/>
      <c r="AF29" s="22"/>
      <c r="AG29" s="22"/>
      <c r="AH29" s="20"/>
      <c r="AI29" s="19"/>
      <c r="AJ29" s="19"/>
      <c r="AK29" s="19"/>
      <c r="AL29" s="19"/>
      <c r="AM29" s="19"/>
      <c r="AN29" s="19"/>
      <c r="AO29" s="20"/>
      <c r="AP29" s="5" t="s">
        <v>57</v>
      </c>
      <c r="AQ29" s="87" t="s">
        <v>95</v>
      </c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</row>
    <row r="30" spans="1:249" s="43" customFormat="1" x14ac:dyDescent="0.2">
      <c r="A30" s="38">
        <v>27</v>
      </c>
      <c r="B30" s="38">
        <v>27</v>
      </c>
      <c r="C30" s="45"/>
      <c r="D30" s="55" t="s">
        <v>194</v>
      </c>
      <c r="E30" s="53" t="s">
        <v>42</v>
      </c>
      <c r="F30" s="89">
        <v>2022</v>
      </c>
      <c r="G30" s="89">
        <v>3</v>
      </c>
      <c r="H30" s="89">
        <v>31</v>
      </c>
      <c r="I30" s="89">
        <v>18</v>
      </c>
      <c r="J30" s="89">
        <v>19</v>
      </c>
      <c r="K30" s="90">
        <v>29.4</v>
      </c>
      <c r="L30" s="91">
        <v>45.869</v>
      </c>
      <c r="M30" s="91">
        <v>151.38</v>
      </c>
      <c r="N30" s="89">
        <v>126</v>
      </c>
      <c r="O30" s="42" t="s">
        <v>37</v>
      </c>
      <c r="P30" s="92">
        <v>5.2</v>
      </c>
      <c r="Q30" s="20">
        <v>66</v>
      </c>
      <c r="R30" s="20">
        <v>8</v>
      </c>
      <c r="S30" s="20">
        <v>18.170100000000001</v>
      </c>
      <c r="T30" s="20">
        <v>228.96100000000001</v>
      </c>
      <c r="U30" s="20">
        <v>14.504799999999999</v>
      </c>
      <c r="V30" s="20">
        <v>134.09</v>
      </c>
      <c r="W30" s="20">
        <v>200</v>
      </c>
      <c r="X30" s="20">
        <v>34</v>
      </c>
      <c r="Y30" s="20">
        <v>56</v>
      </c>
      <c r="Z30" s="20">
        <v>59</v>
      </c>
      <c r="AA30" s="20">
        <v>62</v>
      </c>
      <c r="AB30" s="20">
        <v>111</v>
      </c>
      <c r="AC30" s="20"/>
      <c r="AD30" s="21">
        <v>0.56999999999999995</v>
      </c>
      <c r="AE30" s="20">
        <v>110</v>
      </c>
      <c r="AF30" s="22">
        <v>5.875E+16</v>
      </c>
      <c r="AG30" s="22">
        <f>AF30*10000000</f>
        <v>5.875E+23</v>
      </c>
      <c r="AH30" s="20">
        <v>77</v>
      </c>
      <c r="AI30" s="19">
        <v>4.2939999999999996</v>
      </c>
      <c r="AJ30" s="19">
        <v>-1.675</v>
      </c>
      <c r="AK30" s="19">
        <v>-2.6190000000000002</v>
      </c>
      <c r="AL30" s="19">
        <v>2.9039999999999999</v>
      </c>
      <c r="AM30" s="19">
        <v>0.96499999999999997</v>
      </c>
      <c r="AN30" s="19">
        <v>-3.3330000000000002</v>
      </c>
      <c r="AO30" s="20">
        <v>16</v>
      </c>
      <c r="AP30" s="54" t="s">
        <v>43</v>
      </c>
      <c r="AQ30" s="87" t="s">
        <v>96</v>
      </c>
    </row>
    <row r="31" spans="1:249" s="43" customFormat="1" x14ac:dyDescent="0.2">
      <c r="A31" s="38">
        <v>28</v>
      </c>
      <c r="B31" s="38">
        <v>28</v>
      </c>
      <c r="C31" s="40"/>
      <c r="D31" s="55" t="s">
        <v>170</v>
      </c>
      <c r="E31" s="55" t="s">
        <v>54</v>
      </c>
      <c r="F31" s="97">
        <v>2022</v>
      </c>
      <c r="G31" s="97">
        <v>4</v>
      </c>
      <c r="H31" s="97">
        <v>2</v>
      </c>
      <c r="I31" s="97">
        <v>11</v>
      </c>
      <c r="J31" s="97">
        <v>21</v>
      </c>
      <c r="K31" s="98">
        <v>57.95</v>
      </c>
      <c r="L31" s="99">
        <v>55.570999999999998</v>
      </c>
      <c r="M31" s="99">
        <v>164.99600000000001</v>
      </c>
      <c r="N31" s="97">
        <v>49.5</v>
      </c>
      <c r="O31" s="55" t="s">
        <v>54</v>
      </c>
      <c r="P31" s="100">
        <v>4.7</v>
      </c>
      <c r="Q31" s="71">
        <v>42.9</v>
      </c>
      <c r="R31" s="71">
        <v>215.7</v>
      </c>
      <c r="S31" s="71">
        <v>15.7</v>
      </c>
      <c r="T31" s="71">
        <v>110.6</v>
      </c>
      <c r="U31" s="71">
        <v>42.9</v>
      </c>
      <c r="V31" s="71">
        <v>5.4</v>
      </c>
      <c r="W31" s="71">
        <v>110.6</v>
      </c>
      <c r="X31" s="71">
        <v>90</v>
      </c>
      <c r="Y31" s="71">
        <v>-105.7</v>
      </c>
      <c r="Z31" s="71">
        <v>20.6</v>
      </c>
      <c r="AA31" s="71">
        <v>15.7</v>
      </c>
      <c r="AB31" s="71">
        <v>0</v>
      </c>
      <c r="AC31" s="60">
        <v>35</v>
      </c>
      <c r="AD31" s="72" t="s">
        <v>49</v>
      </c>
      <c r="AE31" s="41"/>
      <c r="AF31" s="25"/>
      <c r="AG31" s="39"/>
      <c r="AH31" s="78"/>
      <c r="AI31" s="79"/>
      <c r="AJ31" s="5"/>
      <c r="AK31" s="47"/>
      <c r="AL31" s="25"/>
      <c r="AM31" s="47"/>
      <c r="AN31" s="47"/>
      <c r="AO31" s="53"/>
      <c r="AP31" s="69" t="s">
        <v>53</v>
      </c>
      <c r="AQ31" s="87" t="s">
        <v>97</v>
      </c>
    </row>
    <row r="32" spans="1:249" s="43" customFormat="1" x14ac:dyDescent="0.2">
      <c r="A32" s="38">
        <v>29</v>
      </c>
      <c r="B32" s="38">
        <v>29</v>
      </c>
      <c r="C32" s="45"/>
      <c r="D32" s="55" t="s">
        <v>195</v>
      </c>
      <c r="E32" s="53" t="s">
        <v>42</v>
      </c>
      <c r="F32" s="89">
        <v>2022</v>
      </c>
      <c r="G32" s="89">
        <v>4</v>
      </c>
      <c r="H32" s="89">
        <v>4</v>
      </c>
      <c r="I32" s="89">
        <v>14</v>
      </c>
      <c r="J32" s="89">
        <v>13</v>
      </c>
      <c r="K32" s="90">
        <v>34.1</v>
      </c>
      <c r="L32" s="91">
        <v>47.392000000000003</v>
      </c>
      <c r="M32" s="91">
        <v>154.732</v>
      </c>
      <c r="N32" s="89">
        <v>57</v>
      </c>
      <c r="O32" s="42" t="s">
        <v>37</v>
      </c>
      <c r="P32" s="92">
        <v>5.3</v>
      </c>
      <c r="Q32" s="20">
        <v>11</v>
      </c>
      <c r="R32" s="20">
        <v>6</v>
      </c>
      <c r="S32" s="20">
        <v>60.556699999999999</v>
      </c>
      <c r="T32" s="20">
        <v>255.95400000000001</v>
      </c>
      <c r="U32" s="20">
        <v>26.915600000000001</v>
      </c>
      <c r="V32" s="20">
        <v>101.877</v>
      </c>
      <c r="W32" s="20">
        <v>141</v>
      </c>
      <c r="X32" s="20">
        <v>63</v>
      </c>
      <c r="Y32" s="20">
        <v>-12</v>
      </c>
      <c r="Z32" s="20">
        <v>237</v>
      </c>
      <c r="AA32" s="20">
        <v>79</v>
      </c>
      <c r="AB32" s="20">
        <v>-152</v>
      </c>
      <c r="AC32" s="20"/>
      <c r="AD32" s="21">
        <v>0.45</v>
      </c>
      <c r="AE32" s="20">
        <v>29</v>
      </c>
      <c r="AF32" s="22">
        <v>7.676E+16</v>
      </c>
      <c r="AG32" s="22">
        <f>AF32*10000000</f>
        <v>7.6759999999999994E+23</v>
      </c>
      <c r="AH32" s="20">
        <v>87</v>
      </c>
      <c r="AI32" s="19">
        <v>-0.97199999999999998</v>
      </c>
      <c r="AJ32" s="19">
        <v>6.8</v>
      </c>
      <c r="AK32" s="19">
        <v>-5.8289999999999997</v>
      </c>
      <c r="AL32" s="19">
        <v>1.992</v>
      </c>
      <c r="AM32" s="19">
        <v>3.1819999999999999</v>
      </c>
      <c r="AN32" s="19">
        <v>-2.0609999999999999</v>
      </c>
      <c r="AO32" s="20">
        <v>16</v>
      </c>
      <c r="AP32" s="54" t="s">
        <v>43</v>
      </c>
      <c r="AQ32" s="87" t="s">
        <v>98</v>
      </c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</row>
    <row r="33" spans="1:249" s="43" customFormat="1" x14ac:dyDescent="0.2">
      <c r="A33" s="38">
        <v>30</v>
      </c>
      <c r="B33" s="38">
        <v>30</v>
      </c>
      <c r="C33" s="45"/>
      <c r="D33" s="55" t="s">
        <v>244</v>
      </c>
      <c r="E33" s="5" t="s">
        <v>55</v>
      </c>
      <c r="F33" s="93">
        <v>2022</v>
      </c>
      <c r="G33" s="93">
        <v>4</v>
      </c>
      <c r="H33" s="93">
        <v>9</v>
      </c>
      <c r="I33" s="93">
        <v>2</v>
      </c>
      <c r="J33" s="93">
        <v>30</v>
      </c>
      <c r="K33" s="94">
        <v>9.8000000000000007</v>
      </c>
      <c r="L33" s="95">
        <v>42.493000000000002</v>
      </c>
      <c r="M33" s="95">
        <v>43.427</v>
      </c>
      <c r="N33" s="93">
        <v>4</v>
      </c>
      <c r="O33" s="64" t="s">
        <v>55</v>
      </c>
      <c r="P33" s="96">
        <v>3.3</v>
      </c>
      <c r="Q33" s="62">
        <v>78</v>
      </c>
      <c r="R33" s="62">
        <v>207</v>
      </c>
      <c r="S33" s="62">
        <v>12</v>
      </c>
      <c r="T33" s="62">
        <v>27</v>
      </c>
      <c r="U33" s="62">
        <v>0</v>
      </c>
      <c r="V33" s="62">
        <v>297</v>
      </c>
      <c r="W33" s="62">
        <v>218</v>
      </c>
      <c r="X33" s="62">
        <v>46</v>
      </c>
      <c r="Y33" s="62">
        <v>106</v>
      </c>
      <c r="Z33" s="62">
        <v>15</v>
      </c>
      <c r="AA33" s="62">
        <v>46</v>
      </c>
      <c r="AB33" s="62">
        <v>74</v>
      </c>
      <c r="AC33" s="20"/>
      <c r="AD33" s="21"/>
      <c r="AE33" s="20"/>
      <c r="AF33" s="22"/>
      <c r="AG33" s="22"/>
      <c r="AH33" s="20"/>
      <c r="AI33" s="19"/>
      <c r="AJ33" s="19"/>
      <c r="AK33" s="19"/>
      <c r="AL33" s="19"/>
      <c r="AM33" s="19"/>
      <c r="AN33" s="19"/>
      <c r="AO33" s="20"/>
      <c r="AP33" s="5" t="s">
        <v>57</v>
      </c>
      <c r="AQ33" s="87" t="s">
        <v>99</v>
      </c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</row>
    <row r="34" spans="1:249" s="43" customFormat="1" x14ac:dyDescent="0.2">
      <c r="A34" s="38">
        <v>31</v>
      </c>
      <c r="B34" s="38">
        <v>31</v>
      </c>
      <c r="C34" s="45"/>
      <c r="D34" s="55" t="s">
        <v>245</v>
      </c>
      <c r="E34" s="5" t="s">
        <v>55</v>
      </c>
      <c r="F34" s="93">
        <v>2022</v>
      </c>
      <c r="G34" s="93">
        <v>4</v>
      </c>
      <c r="H34" s="93">
        <v>15</v>
      </c>
      <c r="I34" s="93">
        <v>13</v>
      </c>
      <c r="J34" s="93">
        <v>2</v>
      </c>
      <c r="K34" s="94">
        <v>35.700000000000003</v>
      </c>
      <c r="L34" s="95">
        <v>41.692</v>
      </c>
      <c r="M34" s="95">
        <v>46.841999999999999</v>
      </c>
      <c r="N34" s="93">
        <v>22</v>
      </c>
      <c r="O34" s="64" t="s">
        <v>55</v>
      </c>
      <c r="P34" s="96">
        <v>3.8</v>
      </c>
      <c r="Q34" s="62">
        <v>15</v>
      </c>
      <c r="R34" s="62">
        <v>161</v>
      </c>
      <c r="S34" s="62">
        <v>74</v>
      </c>
      <c r="T34" s="62">
        <v>0</v>
      </c>
      <c r="U34" s="62">
        <v>5</v>
      </c>
      <c r="V34" s="62">
        <v>253</v>
      </c>
      <c r="W34" s="62">
        <v>206</v>
      </c>
      <c r="X34" s="62">
        <v>83</v>
      </c>
      <c r="Y34" s="62">
        <v>165</v>
      </c>
      <c r="Z34" s="62">
        <v>298</v>
      </c>
      <c r="AA34" s="62">
        <v>76</v>
      </c>
      <c r="AB34" s="62">
        <v>8</v>
      </c>
      <c r="AC34" s="20"/>
      <c r="AD34" s="21"/>
      <c r="AE34" s="20"/>
      <c r="AF34" s="22"/>
      <c r="AG34" s="22"/>
      <c r="AH34" s="20"/>
      <c r="AI34" s="19"/>
      <c r="AJ34" s="19"/>
      <c r="AK34" s="19"/>
      <c r="AL34" s="19"/>
      <c r="AM34" s="19"/>
      <c r="AN34" s="19"/>
      <c r="AO34" s="20"/>
      <c r="AP34" s="5" t="s">
        <v>57</v>
      </c>
      <c r="AQ34" s="87" t="s">
        <v>100</v>
      </c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</row>
    <row r="35" spans="1:249" s="43" customFormat="1" x14ac:dyDescent="0.2">
      <c r="A35" s="38">
        <v>32</v>
      </c>
      <c r="B35" s="38">
        <v>32</v>
      </c>
      <c r="C35" s="40"/>
      <c r="D35" s="55" t="s">
        <v>171</v>
      </c>
      <c r="E35" s="55" t="s">
        <v>54</v>
      </c>
      <c r="F35" s="97">
        <v>2022</v>
      </c>
      <c r="G35" s="97">
        <v>4</v>
      </c>
      <c r="H35" s="97">
        <v>18</v>
      </c>
      <c r="I35" s="97">
        <v>21</v>
      </c>
      <c r="J35" s="97">
        <v>39</v>
      </c>
      <c r="K35" s="98">
        <v>1.97</v>
      </c>
      <c r="L35" s="99">
        <v>49.055</v>
      </c>
      <c r="M35" s="99">
        <v>154.512</v>
      </c>
      <c r="N35" s="97">
        <v>151.6</v>
      </c>
      <c r="O35" s="55" t="s">
        <v>54</v>
      </c>
      <c r="P35" s="100">
        <v>4.8</v>
      </c>
      <c r="Q35" s="71">
        <v>52.7</v>
      </c>
      <c r="R35" s="71">
        <v>249.7</v>
      </c>
      <c r="S35" s="71">
        <v>10.4</v>
      </c>
      <c r="T35" s="71">
        <v>353.7</v>
      </c>
      <c r="U35" s="71">
        <v>35.299999999999997</v>
      </c>
      <c r="V35" s="71">
        <v>91.1</v>
      </c>
      <c r="W35" s="71">
        <v>352</v>
      </c>
      <c r="X35" s="71">
        <v>81.099999999999994</v>
      </c>
      <c r="Y35" s="71">
        <v>79.5</v>
      </c>
      <c r="Z35" s="71">
        <v>222.3</v>
      </c>
      <c r="AA35" s="71">
        <v>13.7</v>
      </c>
      <c r="AB35" s="71">
        <v>139.5</v>
      </c>
      <c r="AC35" s="60">
        <v>30</v>
      </c>
      <c r="AD35" s="72" t="s">
        <v>51</v>
      </c>
      <c r="AE35" s="22"/>
      <c r="AF35" s="22"/>
      <c r="AG35" s="20"/>
      <c r="AH35" s="19"/>
      <c r="AI35" s="19"/>
      <c r="AJ35" s="19"/>
      <c r="AK35" s="19"/>
      <c r="AL35" s="19"/>
      <c r="AM35" s="19"/>
      <c r="AN35" s="20"/>
      <c r="AO35" s="54"/>
      <c r="AP35" s="69" t="s">
        <v>53</v>
      </c>
      <c r="AQ35" s="87" t="s">
        <v>101</v>
      </c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L35" s="70"/>
      <c r="IM35" s="15"/>
      <c r="IN35" s="15"/>
      <c r="IO35" s="15"/>
    </row>
    <row r="36" spans="1:249" s="43" customFormat="1" x14ac:dyDescent="0.2">
      <c r="A36" s="38">
        <v>33</v>
      </c>
      <c r="B36" s="38">
        <v>33</v>
      </c>
      <c r="C36" s="45"/>
      <c r="D36" s="55" t="s">
        <v>196</v>
      </c>
      <c r="E36" s="53" t="s">
        <v>42</v>
      </c>
      <c r="F36" s="89">
        <v>2022</v>
      </c>
      <c r="G36" s="89">
        <v>4</v>
      </c>
      <c r="H36" s="89">
        <v>21</v>
      </c>
      <c r="I36" s="89">
        <v>12</v>
      </c>
      <c r="J36" s="89">
        <v>38</v>
      </c>
      <c r="K36" s="90">
        <v>53.9</v>
      </c>
      <c r="L36" s="91">
        <v>45.856000000000002</v>
      </c>
      <c r="M36" s="91">
        <v>153.28800000000001</v>
      </c>
      <c r="N36" s="89">
        <v>32</v>
      </c>
      <c r="O36" s="42" t="s">
        <v>37</v>
      </c>
      <c r="P36" s="92">
        <v>5.2</v>
      </c>
      <c r="Q36" s="20">
        <v>2</v>
      </c>
      <c r="R36" s="20">
        <v>165</v>
      </c>
      <c r="S36" s="20">
        <v>54.366</v>
      </c>
      <c r="T36" s="20">
        <v>72.469099999999997</v>
      </c>
      <c r="U36" s="20">
        <v>35.5824</v>
      </c>
      <c r="V36" s="20">
        <v>256.00400000000002</v>
      </c>
      <c r="W36" s="20">
        <v>36</v>
      </c>
      <c r="X36" s="20">
        <v>67</v>
      </c>
      <c r="Y36" s="20">
        <v>-152</v>
      </c>
      <c r="Z36" s="20">
        <v>294</v>
      </c>
      <c r="AA36" s="20">
        <v>64</v>
      </c>
      <c r="AB36" s="20">
        <v>-26</v>
      </c>
      <c r="AC36" s="20"/>
      <c r="AD36" s="21">
        <v>0.64</v>
      </c>
      <c r="AE36" s="20">
        <v>43</v>
      </c>
      <c r="AF36" s="22">
        <v>4.503E+16</v>
      </c>
      <c r="AG36" s="22">
        <f>AF36*10000000</f>
        <v>4.5030000000000003E+23</v>
      </c>
      <c r="AH36" s="20">
        <v>95</v>
      </c>
      <c r="AI36" s="19">
        <v>-1.5720000000000001</v>
      </c>
      <c r="AJ36" s="19">
        <v>4.0629999999999997</v>
      </c>
      <c r="AK36" s="19">
        <v>-2.4910000000000001</v>
      </c>
      <c r="AL36" s="19">
        <v>0.36599999999999999</v>
      </c>
      <c r="AM36" s="19">
        <v>-2.0310000000000001</v>
      </c>
      <c r="AN36" s="19">
        <v>1.8520000000000001</v>
      </c>
      <c r="AO36" s="20">
        <v>16</v>
      </c>
      <c r="AP36" s="54" t="s">
        <v>43</v>
      </c>
      <c r="AQ36" s="87" t="s">
        <v>102</v>
      </c>
      <c r="IM36" s="15"/>
      <c r="IN36" s="15"/>
      <c r="IO36" s="15"/>
    </row>
    <row r="37" spans="1:249" s="43" customFormat="1" x14ac:dyDescent="0.2">
      <c r="A37" s="38">
        <v>34</v>
      </c>
      <c r="B37" s="38">
        <v>34</v>
      </c>
      <c r="C37" s="40"/>
      <c r="D37" s="55" t="s">
        <v>197</v>
      </c>
      <c r="E37" s="53" t="s">
        <v>42</v>
      </c>
      <c r="F37" s="89">
        <v>2022</v>
      </c>
      <c r="G37" s="89">
        <v>4</v>
      </c>
      <c r="H37" s="89">
        <v>24</v>
      </c>
      <c r="I37" s="89">
        <v>1</v>
      </c>
      <c r="J37" s="89">
        <v>35</v>
      </c>
      <c r="K37" s="90">
        <v>2.1</v>
      </c>
      <c r="L37" s="91">
        <v>45.927999999999997</v>
      </c>
      <c r="M37" s="91">
        <v>153.02199999999999</v>
      </c>
      <c r="N37" s="89">
        <v>55</v>
      </c>
      <c r="O37" s="42" t="s">
        <v>37</v>
      </c>
      <c r="P37" s="92">
        <v>5.7</v>
      </c>
      <c r="Q37" s="20">
        <v>17</v>
      </c>
      <c r="R37" s="20">
        <v>341</v>
      </c>
      <c r="S37" s="20">
        <v>73.2303</v>
      </c>
      <c r="T37" s="20">
        <v>164.108</v>
      </c>
      <c r="U37" s="20">
        <v>0.78340699999999996</v>
      </c>
      <c r="V37" s="20">
        <v>71.507400000000004</v>
      </c>
      <c r="W37" s="20">
        <v>25</v>
      </c>
      <c r="X37" s="20">
        <v>79</v>
      </c>
      <c r="Y37" s="20">
        <v>167</v>
      </c>
      <c r="Z37" s="20">
        <v>118</v>
      </c>
      <c r="AA37" s="20">
        <v>78</v>
      </c>
      <c r="AB37" s="20">
        <v>11</v>
      </c>
      <c r="AC37" s="20"/>
      <c r="AD37" s="21">
        <v>0.7</v>
      </c>
      <c r="AE37" s="20">
        <v>13</v>
      </c>
      <c r="AF37" s="22">
        <v>3.152E+17</v>
      </c>
      <c r="AG37" s="22">
        <f>AF37*10000000</f>
        <v>3.1520000000000002E+24</v>
      </c>
      <c r="AH37" s="20">
        <v>83</v>
      </c>
      <c r="AI37" s="19">
        <v>0.502</v>
      </c>
      <c r="AJ37" s="19">
        <v>2.1629999999999998</v>
      </c>
      <c r="AK37" s="19">
        <v>-2.665</v>
      </c>
      <c r="AL37" s="19">
        <v>0.69799999999999995</v>
      </c>
      <c r="AM37" s="19">
        <v>0.28799999999999998</v>
      </c>
      <c r="AN37" s="19">
        <v>1.831</v>
      </c>
      <c r="AO37" s="20">
        <v>17</v>
      </c>
      <c r="AP37" s="54" t="s">
        <v>43</v>
      </c>
      <c r="AQ37" s="87" t="s">
        <v>103</v>
      </c>
      <c r="IM37" s="15"/>
      <c r="IN37" s="15"/>
      <c r="IO37" s="15"/>
    </row>
    <row r="38" spans="1:249" s="70" customFormat="1" x14ac:dyDescent="0.2">
      <c r="A38" s="38">
        <v>35</v>
      </c>
      <c r="B38" s="38">
        <v>35</v>
      </c>
      <c r="C38" s="40"/>
      <c r="D38" s="55" t="s">
        <v>198</v>
      </c>
      <c r="E38" s="53" t="s">
        <v>42</v>
      </c>
      <c r="F38" s="89">
        <v>2022</v>
      </c>
      <c r="G38" s="89">
        <v>4</v>
      </c>
      <c r="H38" s="89">
        <v>25</v>
      </c>
      <c r="I38" s="89">
        <v>5</v>
      </c>
      <c r="J38" s="89">
        <v>35</v>
      </c>
      <c r="K38" s="90">
        <v>51</v>
      </c>
      <c r="L38" s="91">
        <v>45.854999999999997</v>
      </c>
      <c r="M38" s="91">
        <v>153.10900000000001</v>
      </c>
      <c r="N38" s="89">
        <v>38</v>
      </c>
      <c r="O38" s="42" t="s">
        <v>37</v>
      </c>
      <c r="P38" s="92">
        <v>5.3</v>
      </c>
      <c r="Q38" s="20">
        <v>2</v>
      </c>
      <c r="R38" s="20">
        <v>166</v>
      </c>
      <c r="S38" s="20">
        <v>51.779400000000003</v>
      </c>
      <c r="T38" s="20">
        <v>73.774299999999997</v>
      </c>
      <c r="U38" s="20">
        <v>38.149900000000002</v>
      </c>
      <c r="V38" s="20">
        <v>257.85500000000002</v>
      </c>
      <c r="W38" s="20">
        <v>39</v>
      </c>
      <c r="X38" s="20">
        <v>66</v>
      </c>
      <c r="Y38" s="20">
        <v>-150</v>
      </c>
      <c r="Z38" s="20">
        <v>295</v>
      </c>
      <c r="AA38" s="20">
        <v>63</v>
      </c>
      <c r="AB38" s="20">
        <v>-28</v>
      </c>
      <c r="AC38" s="20"/>
      <c r="AD38" s="21">
        <v>0.72</v>
      </c>
      <c r="AE38" s="20">
        <v>35</v>
      </c>
      <c r="AF38" s="22">
        <v>7.198E+16</v>
      </c>
      <c r="AG38" s="22">
        <f>AF38*10000000</f>
        <v>7.1979999999999993E+23</v>
      </c>
      <c r="AH38" s="20">
        <v>91</v>
      </c>
      <c r="AI38" s="19">
        <v>-2.87</v>
      </c>
      <c r="AJ38" s="19">
        <v>6.7279999999999998</v>
      </c>
      <c r="AK38" s="19">
        <v>-3.8570000000000002</v>
      </c>
      <c r="AL38" s="19">
        <v>0.42899999999999999</v>
      </c>
      <c r="AM38" s="19">
        <v>-3.254</v>
      </c>
      <c r="AN38" s="19">
        <v>2.617</v>
      </c>
      <c r="AO38" s="20">
        <v>16</v>
      </c>
      <c r="AP38" s="54" t="s">
        <v>43</v>
      </c>
      <c r="AQ38" s="87" t="s">
        <v>104</v>
      </c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  <c r="EO38" s="43"/>
      <c r="EP38" s="43"/>
      <c r="EQ38" s="43"/>
      <c r="ER38" s="43"/>
      <c r="ES38" s="43"/>
      <c r="ET38" s="43"/>
      <c r="EU38" s="43"/>
      <c r="EV38" s="43"/>
      <c r="EW38" s="43"/>
      <c r="EX38" s="43"/>
      <c r="EY38" s="43"/>
      <c r="EZ38" s="43"/>
      <c r="FA38" s="43"/>
      <c r="FB38" s="43"/>
      <c r="FC38" s="43"/>
      <c r="FD38" s="43"/>
      <c r="FE38" s="43"/>
      <c r="FF38" s="43"/>
      <c r="FG38" s="43"/>
      <c r="FH38" s="43"/>
      <c r="FI38" s="43"/>
      <c r="FJ38" s="43"/>
      <c r="FK38" s="43"/>
      <c r="FL38" s="43"/>
      <c r="FM38" s="43"/>
      <c r="FN38" s="43"/>
      <c r="FO38" s="43"/>
      <c r="FP38" s="43"/>
      <c r="FQ38" s="43"/>
      <c r="FR38" s="43"/>
      <c r="FS38" s="43"/>
      <c r="FT38" s="43"/>
      <c r="FU38" s="43"/>
      <c r="FV38" s="43"/>
      <c r="FW38" s="43"/>
      <c r="FX38" s="43"/>
      <c r="FY38" s="43"/>
      <c r="FZ38" s="43"/>
      <c r="GA38" s="43"/>
      <c r="GB38" s="43"/>
      <c r="GC38" s="43"/>
      <c r="GD38" s="43"/>
      <c r="GE38" s="43"/>
      <c r="GF38" s="43"/>
      <c r="GG38" s="43"/>
      <c r="GH38" s="43"/>
      <c r="GI38" s="43"/>
      <c r="GJ38" s="43"/>
      <c r="GK38" s="43"/>
      <c r="GL38" s="43"/>
      <c r="GM38" s="43"/>
      <c r="GN38" s="43"/>
      <c r="GO38" s="43"/>
      <c r="GP38" s="43"/>
      <c r="GQ38" s="43"/>
      <c r="GR38" s="43"/>
      <c r="GS38" s="43"/>
      <c r="GT38" s="43"/>
      <c r="GU38" s="43"/>
      <c r="GV38" s="43"/>
      <c r="GW38" s="43"/>
      <c r="GX38" s="43"/>
      <c r="GY38" s="43"/>
      <c r="GZ38" s="43"/>
      <c r="HA38" s="43"/>
      <c r="HB38" s="43"/>
      <c r="HC38" s="43"/>
      <c r="HD38" s="43"/>
      <c r="HE38" s="43"/>
      <c r="HF38" s="43"/>
      <c r="HG38" s="43"/>
      <c r="HH38" s="43"/>
      <c r="HI38" s="43"/>
      <c r="HJ38" s="43"/>
      <c r="HK38" s="43"/>
      <c r="HL38" s="43"/>
      <c r="HM38" s="43"/>
      <c r="HN38" s="43"/>
      <c r="HO38" s="43"/>
      <c r="HP38" s="43"/>
      <c r="HQ38" s="43"/>
      <c r="HR38" s="43"/>
      <c r="HS38" s="43"/>
      <c r="HT38" s="43"/>
      <c r="HU38" s="43"/>
      <c r="HV38" s="43"/>
      <c r="HW38" s="43"/>
      <c r="HX38" s="43"/>
      <c r="HY38" s="43"/>
      <c r="HZ38" s="43"/>
      <c r="IA38" s="43"/>
      <c r="IB38" s="43"/>
      <c r="IC38" s="43"/>
      <c r="ID38" s="43"/>
      <c r="IE38" s="43"/>
      <c r="IF38" s="43"/>
      <c r="IG38" s="43"/>
      <c r="IH38" s="43"/>
      <c r="II38" s="43"/>
      <c r="IJ38" s="43"/>
      <c r="IM38" s="15"/>
      <c r="IN38" s="15"/>
      <c r="IO38" s="43"/>
    </row>
    <row r="39" spans="1:249" s="43" customFormat="1" x14ac:dyDescent="0.2">
      <c r="A39" s="38">
        <v>36</v>
      </c>
      <c r="B39" s="38">
        <v>36</v>
      </c>
      <c r="C39" s="40"/>
      <c r="D39" s="55" t="s">
        <v>172</v>
      </c>
      <c r="E39" s="55" t="s">
        <v>54</v>
      </c>
      <c r="F39" s="97">
        <v>2022</v>
      </c>
      <c r="G39" s="97">
        <v>5</v>
      </c>
      <c r="H39" s="97">
        <v>7</v>
      </c>
      <c r="I39" s="97">
        <v>18</v>
      </c>
      <c r="J39" s="97">
        <v>13</v>
      </c>
      <c r="K39" s="98">
        <v>28.07</v>
      </c>
      <c r="L39" s="99">
        <v>54.091000000000001</v>
      </c>
      <c r="M39" s="99">
        <v>163.273</v>
      </c>
      <c r="N39" s="97">
        <v>68.3</v>
      </c>
      <c r="O39" s="55" t="s">
        <v>54</v>
      </c>
      <c r="P39" s="100">
        <v>5.2</v>
      </c>
      <c r="Q39" s="71">
        <v>59.4</v>
      </c>
      <c r="R39" s="71">
        <v>242.6</v>
      </c>
      <c r="S39" s="71">
        <v>15.1</v>
      </c>
      <c r="T39" s="71">
        <v>125.5</v>
      </c>
      <c r="U39" s="71">
        <v>26</v>
      </c>
      <c r="V39" s="71">
        <v>28</v>
      </c>
      <c r="W39" s="71">
        <v>310.39999999999998</v>
      </c>
      <c r="X39" s="71">
        <v>72.599999999999994</v>
      </c>
      <c r="Y39" s="71">
        <v>105.8</v>
      </c>
      <c r="Z39" s="71">
        <v>86.9</v>
      </c>
      <c r="AA39" s="71">
        <v>23.3</v>
      </c>
      <c r="AB39" s="71">
        <v>48.9</v>
      </c>
      <c r="AC39" s="60">
        <v>41</v>
      </c>
      <c r="AD39" s="72" t="s">
        <v>49</v>
      </c>
      <c r="AE39" s="39"/>
      <c r="AF39" s="39"/>
      <c r="AG39" s="25"/>
      <c r="AH39" s="47"/>
      <c r="AI39" s="47"/>
      <c r="AJ39" s="47"/>
      <c r="AK39" s="47"/>
      <c r="AL39" s="47"/>
      <c r="AM39" s="47"/>
      <c r="AN39" s="25"/>
      <c r="AO39" s="73"/>
      <c r="AP39" s="69" t="s">
        <v>53</v>
      </c>
      <c r="AQ39" s="87" t="s">
        <v>105</v>
      </c>
      <c r="IK39" s="15"/>
    </row>
    <row r="40" spans="1:249" s="43" customFormat="1" x14ac:dyDescent="0.2">
      <c r="A40" s="38">
        <v>37</v>
      </c>
      <c r="B40" s="38">
        <v>37</v>
      </c>
      <c r="C40" s="77"/>
      <c r="D40" s="55" t="s">
        <v>199</v>
      </c>
      <c r="E40" s="53" t="s">
        <v>42</v>
      </c>
      <c r="F40" s="89">
        <v>2022</v>
      </c>
      <c r="G40" s="89">
        <v>5</v>
      </c>
      <c r="H40" s="89">
        <v>14</v>
      </c>
      <c r="I40" s="89">
        <v>22</v>
      </c>
      <c r="J40" s="89">
        <v>28</v>
      </c>
      <c r="K40" s="90">
        <v>33.4</v>
      </c>
      <c r="L40" s="91">
        <v>43.691000000000003</v>
      </c>
      <c r="M40" s="91">
        <v>147.94999999999999</v>
      </c>
      <c r="N40" s="89">
        <v>55</v>
      </c>
      <c r="O40" s="42" t="s">
        <v>37</v>
      </c>
      <c r="P40" s="92">
        <v>4.9000000000000004</v>
      </c>
      <c r="Q40" s="20">
        <v>64</v>
      </c>
      <c r="R40" s="20">
        <v>277</v>
      </c>
      <c r="S40" s="20">
        <v>12.1159</v>
      </c>
      <c r="T40" s="20">
        <v>33.745800000000003</v>
      </c>
      <c r="U40" s="20">
        <v>22.168900000000001</v>
      </c>
      <c r="V40" s="20">
        <v>128.76400000000001</v>
      </c>
      <c r="W40" s="20">
        <v>29</v>
      </c>
      <c r="X40" s="20">
        <v>68</v>
      </c>
      <c r="Y40" s="20">
        <v>77</v>
      </c>
      <c r="Z40" s="20">
        <v>241</v>
      </c>
      <c r="AA40" s="20">
        <v>25</v>
      </c>
      <c r="AB40" s="20">
        <v>119</v>
      </c>
      <c r="AC40" s="20"/>
      <c r="AD40" s="21">
        <v>0.83</v>
      </c>
      <c r="AE40" s="20">
        <v>22</v>
      </c>
      <c r="AF40" s="22">
        <v>1.877E+16</v>
      </c>
      <c r="AG40" s="22">
        <f>AF40*10000000</f>
        <v>1.8769999999999999E+23</v>
      </c>
      <c r="AH40" s="20">
        <v>51</v>
      </c>
      <c r="AI40" s="19">
        <v>1.4470000000000001</v>
      </c>
      <c r="AJ40" s="19">
        <v>-0.86</v>
      </c>
      <c r="AK40" s="19">
        <v>-0.58699999999999997</v>
      </c>
      <c r="AL40" s="19">
        <v>0.35599999999999998</v>
      </c>
      <c r="AM40" s="19">
        <v>1.29</v>
      </c>
      <c r="AN40" s="19">
        <v>-0.38300000000000001</v>
      </c>
      <c r="AO40" s="20">
        <v>16</v>
      </c>
      <c r="AP40" s="54" t="s">
        <v>43</v>
      </c>
      <c r="AQ40" s="87" t="s">
        <v>106</v>
      </c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  <c r="GZ40" s="15"/>
      <c r="HA40" s="15"/>
      <c r="HB40" s="15"/>
      <c r="HC40" s="15"/>
      <c r="HD40" s="15"/>
      <c r="HE40" s="15"/>
      <c r="HF40" s="15"/>
      <c r="HG40" s="15"/>
      <c r="HH40" s="15"/>
      <c r="HI40" s="15"/>
      <c r="HJ40" s="15"/>
      <c r="HK40" s="15"/>
      <c r="HL40" s="15"/>
      <c r="HM40" s="15"/>
      <c r="HN40" s="15"/>
      <c r="HO40" s="15"/>
      <c r="HP40" s="15"/>
      <c r="HQ40" s="15"/>
      <c r="HR40" s="15"/>
      <c r="HS40" s="15"/>
      <c r="HT40" s="15"/>
      <c r="HU40" s="15"/>
      <c r="HV40" s="15"/>
      <c r="HW40" s="15"/>
      <c r="HX40" s="15"/>
      <c r="HY40" s="15"/>
      <c r="HZ40" s="15"/>
      <c r="IA40" s="15"/>
      <c r="IB40" s="15"/>
      <c r="IC40" s="15"/>
      <c r="ID40" s="15"/>
      <c r="IE40" s="15"/>
      <c r="IF40" s="15"/>
      <c r="IG40" s="15"/>
      <c r="IH40" s="15"/>
      <c r="II40" s="15"/>
      <c r="IJ40" s="15"/>
      <c r="IK40" s="15"/>
      <c r="IL40" s="15"/>
    </row>
    <row r="41" spans="1:249" s="43" customFormat="1" x14ac:dyDescent="0.2">
      <c r="A41" s="38">
        <v>38</v>
      </c>
      <c r="B41" s="38">
        <v>38</v>
      </c>
      <c r="C41" s="40"/>
      <c r="D41" s="55" t="s">
        <v>173</v>
      </c>
      <c r="E41" s="55" t="s">
        <v>54</v>
      </c>
      <c r="F41" s="97">
        <v>2022</v>
      </c>
      <c r="G41" s="97">
        <v>5</v>
      </c>
      <c r="H41" s="97">
        <v>16</v>
      </c>
      <c r="I41" s="97">
        <v>5</v>
      </c>
      <c r="J41" s="97">
        <v>25</v>
      </c>
      <c r="K41" s="98">
        <v>50.24</v>
      </c>
      <c r="L41" s="99">
        <v>50.335999999999999</v>
      </c>
      <c r="M41" s="99">
        <v>156.554</v>
      </c>
      <c r="N41" s="97">
        <v>88.6</v>
      </c>
      <c r="O41" s="55" t="s">
        <v>54</v>
      </c>
      <c r="P41" s="100">
        <v>5.6</v>
      </c>
      <c r="Q41" s="71">
        <v>41.3</v>
      </c>
      <c r="R41" s="71">
        <v>70.2</v>
      </c>
      <c r="S41" s="71">
        <v>21.1</v>
      </c>
      <c r="T41" s="71">
        <v>180</v>
      </c>
      <c r="U41" s="71">
        <v>41.3</v>
      </c>
      <c r="V41" s="71">
        <v>289.8</v>
      </c>
      <c r="W41" s="71">
        <v>0</v>
      </c>
      <c r="X41" s="71">
        <v>90</v>
      </c>
      <c r="Y41" s="71">
        <v>-68.900000000000006</v>
      </c>
      <c r="Z41" s="71">
        <v>90</v>
      </c>
      <c r="AA41" s="71">
        <v>21.1</v>
      </c>
      <c r="AB41" s="71">
        <v>180</v>
      </c>
      <c r="AC41" s="60">
        <v>50</v>
      </c>
      <c r="AD41" s="72" t="s">
        <v>52</v>
      </c>
      <c r="AE41" s="39"/>
      <c r="AF41" s="39"/>
      <c r="AG41" s="25"/>
      <c r="AH41" s="47"/>
      <c r="AI41" s="47"/>
      <c r="AJ41" s="47"/>
      <c r="AK41" s="47"/>
      <c r="AL41" s="47"/>
      <c r="AM41" s="52"/>
      <c r="AN41" s="25"/>
      <c r="AO41" s="55"/>
      <c r="AP41" s="69" t="s">
        <v>53</v>
      </c>
      <c r="AQ41" s="87" t="s">
        <v>107</v>
      </c>
    </row>
    <row r="42" spans="1:249" s="43" customFormat="1" x14ac:dyDescent="0.2">
      <c r="A42" s="38">
        <v>39</v>
      </c>
      <c r="B42" s="38">
        <v>39</v>
      </c>
      <c r="C42" s="40"/>
      <c r="D42" s="55" t="s">
        <v>200</v>
      </c>
      <c r="E42" s="53" t="s">
        <v>42</v>
      </c>
      <c r="F42" s="89">
        <v>2022</v>
      </c>
      <c r="G42" s="89">
        <v>6</v>
      </c>
      <c r="H42" s="89">
        <v>1</v>
      </c>
      <c r="I42" s="89">
        <v>1</v>
      </c>
      <c r="J42" s="89">
        <v>19</v>
      </c>
      <c r="K42" s="90">
        <v>44.9</v>
      </c>
      <c r="L42" s="91">
        <v>42.563000000000002</v>
      </c>
      <c r="M42" s="91">
        <v>142.32300000000001</v>
      </c>
      <c r="N42" s="89">
        <v>113</v>
      </c>
      <c r="O42" s="42" t="s">
        <v>37</v>
      </c>
      <c r="P42" s="92">
        <v>4.5</v>
      </c>
      <c r="Q42" s="20">
        <v>9</v>
      </c>
      <c r="R42" s="20">
        <v>25</v>
      </c>
      <c r="S42" s="20">
        <v>76.956599999999995</v>
      </c>
      <c r="T42" s="20">
        <v>155.44800000000001</v>
      </c>
      <c r="U42" s="20">
        <v>9.7543000000000006</v>
      </c>
      <c r="V42" s="20">
        <v>293.35500000000002</v>
      </c>
      <c r="W42" s="20">
        <v>69</v>
      </c>
      <c r="X42" s="20">
        <v>77</v>
      </c>
      <c r="Y42" s="20">
        <v>-179</v>
      </c>
      <c r="Z42" s="20">
        <v>339</v>
      </c>
      <c r="AA42" s="20">
        <v>89</v>
      </c>
      <c r="AB42" s="20">
        <v>-13</v>
      </c>
      <c r="AC42" s="20"/>
      <c r="AD42" s="21">
        <v>0.86</v>
      </c>
      <c r="AE42" s="20">
        <v>112</v>
      </c>
      <c r="AF42" s="22">
        <v>3837000000000000</v>
      </c>
      <c r="AG42" s="22">
        <f>AF42*10000000</f>
        <v>3.8370000000000004E+22</v>
      </c>
      <c r="AH42" s="20">
        <v>90</v>
      </c>
      <c r="AI42" s="19">
        <v>0.151</v>
      </c>
      <c r="AJ42" s="19">
        <v>2.4180000000000001</v>
      </c>
      <c r="AK42" s="19">
        <v>-2.569</v>
      </c>
      <c r="AL42" s="19">
        <v>0.20200000000000001</v>
      </c>
      <c r="AM42" s="19">
        <v>-0.85099999999999998</v>
      </c>
      <c r="AN42" s="19">
        <v>-2.778</v>
      </c>
      <c r="AO42" s="20">
        <v>15</v>
      </c>
      <c r="AP42" s="54" t="s">
        <v>43</v>
      </c>
      <c r="AQ42" s="87" t="s">
        <v>108</v>
      </c>
    </row>
    <row r="43" spans="1:249" s="43" customFormat="1" x14ac:dyDescent="0.2">
      <c r="A43" s="38">
        <v>40</v>
      </c>
      <c r="B43" s="38">
        <v>40</v>
      </c>
      <c r="C43" s="45"/>
      <c r="D43" s="55" t="s">
        <v>224</v>
      </c>
      <c r="E43" s="55" t="s">
        <v>69</v>
      </c>
      <c r="F43" s="103">
        <v>2022</v>
      </c>
      <c r="G43" s="103">
        <v>6</v>
      </c>
      <c r="H43" s="103">
        <v>8</v>
      </c>
      <c r="I43" s="103">
        <v>12</v>
      </c>
      <c r="J43" s="103">
        <v>24</v>
      </c>
      <c r="K43" s="104">
        <v>19.7</v>
      </c>
      <c r="L43" s="105">
        <v>52.05</v>
      </c>
      <c r="M43" s="105">
        <v>105.67</v>
      </c>
      <c r="N43" s="103">
        <v>22</v>
      </c>
      <c r="O43" s="55" t="s">
        <v>69</v>
      </c>
      <c r="P43" s="102">
        <v>5.3</v>
      </c>
      <c r="Q43" s="80">
        <v>15</v>
      </c>
      <c r="R43" s="80">
        <v>320</v>
      </c>
      <c r="S43" s="80">
        <v>0</v>
      </c>
      <c r="T43" s="80">
        <v>50</v>
      </c>
      <c r="U43" s="80">
        <v>75</v>
      </c>
      <c r="V43" s="80">
        <v>140</v>
      </c>
      <c r="W43" s="80">
        <v>230</v>
      </c>
      <c r="X43" s="80">
        <v>60</v>
      </c>
      <c r="Y43" s="80">
        <v>-90</v>
      </c>
      <c r="Z43" s="80">
        <v>50</v>
      </c>
      <c r="AA43" s="80">
        <v>30</v>
      </c>
      <c r="AB43" s="80">
        <v>-90</v>
      </c>
      <c r="AC43" s="20"/>
      <c r="AD43" s="81" t="s">
        <v>60</v>
      </c>
      <c r="AE43" s="20"/>
      <c r="AF43" s="22"/>
      <c r="AG43" s="22"/>
      <c r="AH43" s="20"/>
      <c r="AI43" s="19"/>
      <c r="AJ43" s="19"/>
      <c r="AK43" s="19"/>
      <c r="AL43" s="19"/>
      <c r="AM43" s="19"/>
      <c r="AN43" s="19"/>
      <c r="AO43" s="20"/>
      <c r="AP43" s="5" t="s">
        <v>68</v>
      </c>
      <c r="AQ43" s="87" t="s">
        <v>109</v>
      </c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  <c r="GO43" s="15"/>
      <c r="GP43" s="15"/>
      <c r="GQ43" s="15"/>
      <c r="GR43" s="15"/>
      <c r="GS43" s="15"/>
      <c r="GT43" s="15"/>
      <c r="GU43" s="15"/>
      <c r="GV43" s="15"/>
      <c r="GW43" s="15"/>
      <c r="GX43" s="15"/>
      <c r="GY43" s="15"/>
      <c r="GZ43" s="15"/>
      <c r="HA43" s="15"/>
      <c r="HB43" s="15"/>
      <c r="HC43" s="15"/>
      <c r="HD43" s="15"/>
      <c r="HE43" s="15"/>
      <c r="HF43" s="15"/>
      <c r="HG43" s="15"/>
      <c r="HH43" s="15"/>
      <c r="HI43" s="15"/>
      <c r="HJ43" s="15"/>
      <c r="HK43" s="15"/>
      <c r="HL43" s="15"/>
      <c r="HM43" s="15"/>
      <c r="HN43" s="15"/>
      <c r="HO43" s="15"/>
      <c r="HP43" s="15"/>
      <c r="HQ43" s="15"/>
      <c r="HR43" s="15"/>
      <c r="HS43" s="15"/>
      <c r="HT43" s="15"/>
      <c r="HU43" s="15"/>
      <c r="HV43" s="15"/>
      <c r="HW43" s="15"/>
      <c r="HX43" s="15"/>
      <c r="HY43" s="15"/>
      <c r="HZ43" s="15"/>
      <c r="IA43" s="15"/>
      <c r="IB43" s="15"/>
      <c r="IC43" s="15"/>
      <c r="ID43" s="15"/>
      <c r="IE43" s="15"/>
      <c r="IF43" s="15"/>
      <c r="IG43" s="15"/>
      <c r="IH43" s="15"/>
      <c r="II43" s="15"/>
      <c r="IJ43" s="15"/>
      <c r="IK43" s="15"/>
      <c r="IL43" s="15"/>
      <c r="IM43" s="15"/>
      <c r="IN43" s="15"/>
      <c r="IO43" s="15"/>
    </row>
    <row r="44" spans="1:249" s="43" customFormat="1" x14ac:dyDescent="0.2">
      <c r="A44" s="38">
        <v>41</v>
      </c>
      <c r="B44" s="38">
        <v>41</v>
      </c>
      <c r="C44" s="45"/>
      <c r="D44" s="55" t="s">
        <v>246</v>
      </c>
      <c r="E44" s="5" t="s">
        <v>55</v>
      </c>
      <c r="F44" s="93">
        <v>2022</v>
      </c>
      <c r="G44" s="93">
        <v>6</v>
      </c>
      <c r="H44" s="93">
        <v>16</v>
      </c>
      <c r="I44" s="93">
        <v>3</v>
      </c>
      <c r="J44" s="93">
        <v>50</v>
      </c>
      <c r="K44" s="94">
        <v>24.8</v>
      </c>
      <c r="L44" s="95">
        <v>44.604999999999997</v>
      </c>
      <c r="M44" s="95">
        <v>36.997999999999998</v>
      </c>
      <c r="N44" s="93">
        <v>25</v>
      </c>
      <c r="O44" s="64" t="s">
        <v>55</v>
      </c>
      <c r="P44" s="96">
        <v>3.4</v>
      </c>
      <c r="Q44" s="62">
        <v>74</v>
      </c>
      <c r="R44" s="62">
        <v>21</v>
      </c>
      <c r="S44" s="62">
        <v>16</v>
      </c>
      <c r="T44" s="62">
        <v>201</v>
      </c>
      <c r="U44" s="62">
        <v>0</v>
      </c>
      <c r="V44" s="62">
        <v>291</v>
      </c>
      <c r="W44" s="62">
        <v>185</v>
      </c>
      <c r="X44" s="62">
        <v>47</v>
      </c>
      <c r="Y44" s="62">
        <v>68</v>
      </c>
      <c r="Z44" s="62">
        <v>36</v>
      </c>
      <c r="AA44" s="62">
        <v>47</v>
      </c>
      <c r="AB44" s="62">
        <v>112</v>
      </c>
      <c r="AC44" s="20"/>
      <c r="AD44" s="21"/>
      <c r="AE44" s="20"/>
      <c r="AF44" s="22"/>
      <c r="AG44" s="22"/>
      <c r="AH44" s="20"/>
      <c r="AI44" s="19"/>
      <c r="AJ44" s="19"/>
      <c r="AK44" s="19"/>
      <c r="AL44" s="19"/>
      <c r="AM44" s="19"/>
      <c r="AN44" s="19"/>
      <c r="AO44" s="20"/>
      <c r="AP44" s="5" t="s">
        <v>57</v>
      </c>
      <c r="AQ44" s="87" t="s">
        <v>110</v>
      </c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/>
      <c r="HH44" s="15"/>
      <c r="HI44" s="15"/>
      <c r="HJ44" s="15"/>
      <c r="HK44" s="15"/>
      <c r="HL44" s="15"/>
      <c r="HM44" s="15"/>
      <c r="HN44" s="15"/>
      <c r="HO44" s="15"/>
      <c r="HP44" s="15"/>
      <c r="HQ44" s="15"/>
      <c r="HR44" s="15"/>
      <c r="HS44" s="15"/>
      <c r="HT44" s="15"/>
      <c r="HU44" s="15"/>
      <c r="HV44" s="15"/>
      <c r="HW44" s="15"/>
      <c r="HX44" s="15"/>
      <c r="HY44" s="15"/>
      <c r="HZ44" s="15"/>
      <c r="IA44" s="15"/>
      <c r="IB44" s="15"/>
      <c r="IC44" s="15"/>
      <c r="ID44" s="15"/>
      <c r="IE44" s="15"/>
      <c r="IF44" s="15"/>
      <c r="IG44" s="15"/>
      <c r="IH44" s="15"/>
      <c r="II44" s="15"/>
      <c r="IJ44" s="15"/>
      <c r="IK44" s="15"/>
      <c r="IL44" s="15"/>
    </row>
    <row r="45" spans="1:249" s="43" customFormat="1" x14ac:dyDescent="0.2">
      <c r="A45" s="38">
        <v>42</v>
      </c>
      <c r="B45" s="38">
        <v>42</v>
      </c>
      <c r="C45" s="82"/>
      <c r="D45" s="55" t="s">
        <v>174</v>
      </c>
      <c r="E45" s="55" t="s">
        <v>54</v>
      </c>
      <c r="F45" s="97">
        <v>2022</v>
      </c>
      <c r="G45" s="97">
        <v>6</v>
      </c>
      <c r="H45" s="97">
        <v>17</v>
      </c>
      <c r="I45" s="97">
        <v>22</v>
      </c>
      <c r="J45" s="97">
        <v>22</v>
      </c>
      <c r="K45" s="98">
        <v>54.78</v>
      </c>
      <c r="L45" s="99">
        <v>52.783999999999999</v>
      </c>
      <c r="M45" s="99">
        <v>160.13399999999999</v>
      </c>
      <c r="N45" s="97">
        <v>43.5</v>
      </c>
      <c r="O45" s="55" t="s">
        <v>54</v>
      </c>
      <c r="P45" s="100">
        <v>4.5999999999999996</v>
      </c>
      <c r="Q45" s="71">
        <v>62.9</v>
      </c>
      <c r="R45" s="71">
        <v>110.6</v>
      </c>
      <c r="S45" s="71">
        <v>1.7</v>
      </c>
      <c r="T45" s="71">
        <v>204</v>
      </c>
      <c r="U45" s="71">
        <v>27</v>
      </c>
      <c r="V45" s="71">
        <v>294.8</v>
      </c>
      <c r="W45" s="71">
        <v>203.4</v>
      </c>
      <c r="X45" s="71">
        <v>72</v>
      </c>
      <c r="Y45" s="71">
        <v>88.2</v>
      </c>
      <c r="Z45" s="71">
        <v>29.2</v>
      </c>
      <c r="AA45" s="71">
        <v>18.100000000000001</v>
      </c>
      <c r="AB45" s="71">
        <v>95.5</v>
      </c>
      <c r="AC45" s="60">
        <v>28</v>
      </c>
      <c r="AD45" s="72" t="s">
        <v>49</v>
      </c>
      <c r="AE45" s="39"/>
      <c r="AF45" s="78"/>
      <c r="AG45" s="20"/>
      <c r="AH45" s="83"/>
      <c r="AI45" s="83"/>
      <c r="AJ45" s="20"/>
      <c r="AK45" s="19"/>
      <c r="AL45" s="19"/>
      <c r="AM45" s="19"/>
      <c r="AN45" s="19"/>
      <c r="AO45" s="73"/>
      <c r="AP45" s="69" t="s">
        <v>53</v>
      </c>
      <c r="AQ45" s="87" t="s">
        <v>111</v>
      </c>
      <c r="IL45" s="15"/>
    </row>
    <row r="46" spans="1:249" s="43" customFormat="1" x14ac:dyDescent="0.2">
      <c r="A46" s="38">
        <v>43</v>
      </c>
      <c r="B46" s="38">
        <v>43</v>
      </c>
      <c r="C46" s="45"/>
      <c r="D46" s="55" t="s">
        <v>201</v>
      </c>
      <c r="E46" s="53" t="s">
        <v>42</v>
      </c>
      <c r="F46" s="89">
        <v>2022</v>
      </c>
      <c r="G46" s="89">
        <v>6</v>
      </c>
      <c r="H46" s="89">
        <v>19</v>
      </c>
      <c r="I46" s="89">
        <v>20</v>
      </c>
      <c r="J46" s="89">
        <v>26</v>
      </c>
      <c r="K46" s="90">
        <v>31.3</v>
      </c>
      <c r="L46" s="91">
        <v>44.49</v>
      </c>
      <c r="M46" s="91">
        <v>148.13399999999999</v>
      </c>
      <c r="N46" s="89">
        <v>112</v>
      </c>
      <c r="O46" s="42" t="s">
        <v>37</v>
      </c>
      <c r="P46" s="92">
        <v>4.8</v>
      </c>
      <c r="Q46" s="20">
        <v>46</v>
      </c>
      <c r="R46" s="20">
        <v>353</v>
      </c>
      <c r="S46" s="20">
        <v>35.4069</v>
      </c>
      <c r="T46" s="20">
        <v>216.285</v>
      </c>
      <c r="U46" s="20">
        <v>22.822500000000002</v>
      </c>
      <c r="V46" s="20">
        <v>108.879</v>
      </c>
      <c r="W46" s="20">
        <v>46</v>
      </c>
      <c r="X46" s="20">
        <v>77</v>
      </c>
      <c r="Y46" s="20">
        <v>127</v>
      </c>
      <c r="Z46" s="20">
        <v>153</v>
      </c>
      <c r="AA46" s="20">
        <v>39</v>
      </c>
      <c r="AB46" s="20">
        <v>22</v>
      </c>
      <c r="AC46" s="20"/>
      <c r="AD46" s="21">
        <v>0.86</v>
      </c>
      <c r="AE46" s="20">
        <v>77</v>
      </c>
      <c r="AF46" s="22">
        <v>1.108E+16</v>
      </c>
      <c r="AG46" s="22">
        <f>AF46*10000000</f>
        <v>1.108E+23</v>
      </c>
      <c r="AH46" s="20">
        <v>64</v>
      </c>
      <c r="AI46" s="19">
        <v>3.976</v>
      </c>
      <c r="AJ46" s="19">
        <v>4.5839999999999996</v>
      </c>
      <c r="AK46" s="19">
        <v>-8.56</v>
      </c>
      <c r="AL46" s="19">
        <v>5.4420000000000002</v>
      </c>
      <c r="AM46" s="19">
        <v>5.2469999999999999</v>
      </c>
      <c r="AN46" s="19">
        <v>-3.2530000000000001</v>
      </c>
      <c r="AO46" s="20">
        <v>15</v>
      </c>
      <c r="AP46" s="54" t="s">
        <v>43</v>
      </c>
      <c r="AQ46" s="87" t="s">
        <v>112</v>
      </c>
      <c r="IM46" s="15"/>
      <c r="IN46" s="15"/>
      <c r="IO46" s="15"/>
    </row>
    <row r="47" spans="1:249" s="43" customFormat="1" x14ac:dyDescent="0.2">
      <c r="A47" s="38">
        <v>44</v>
      </c>
      <c r="B47" s="38">
        <v>44</v>
      </c>
      <c r="C47" s="40"/>
      <c r="D47" s="55" t="s">
        <v>175</v>
      </c>
      <c r="E47" s="55" t="s">
        <v>54</v>
      </c>
      <c r="F47" s="97">
        <v>2022</v>
      </c>
      <c r="G47" s="97">
        <v>6</v>
      </c>
      <c r="H47" s="97">
        <v>23</v>
      </c>
      <c r="I47" s="97">
        <v>1</v>
      </c>
      <c r="J47" s="97">
        <v>45</v>
      </c>
      <c r="K47" s="98">
        <v>15.26</v>
      </c>
      <c r="L47" s="99">
        <v>50.365000000000002</v>
      </c>
      <c r="M47" s="99">
        <v>157.785</v>
      </c>
      <c r="N47" s="97">
        <v>46.1</v>
      </c>
      <c r="O47" s="55" t="s">
        <v>54</v>
      </c>
      <c r="P47" s="100">
        <v>5.0999999999999996</v>
      </c>
      <c r="Q47" s="71">
        <v>41.5</v>
      </c>
      <c r="R47" s="71">
        <v>26.4</v>
      </c>
      <c r="S47" s="71">
        <v>20.5</v>
      </c>
      <c r="T47" s="71">
        <v>277.10000000000002</v>
      </c>
      <c r="U47" s="71">
        <v>41.5</v>
      </c>
      <c r="V47" s="71">
        <v>167.8</v>
      </c>
      <c r="W47" s="71">
        <v>97.1</v>
      </c>
      <c r="X47" s="71">
        <v>90</v>
      </c>
      <c r="Y47" s="71">
        <v>110.5</v>
      </c>
      <c r="Z47" s="71">
        <v>187.1</v>
      </c>
      <c r="AA47" s="71">
        <v>20.5</v>
      </c>
      <c r="AB47" s="71">
        <v>0</v>
      </c>
      <c r="AC47" s="60">
        <v>33</v>
      </c>
      <c r="AD47" s="72" t="s">
        <v>48</v>
      </c>
      <c r="AE47" s="46"/>
      <c r="AF47" s="39"/>
      <c r="AG47" s="25"/>
      <c r="AH47" s="47"/>
      <c r="AI47" s="47"/>
      <c r="AJ47" s="47"/>
      <c r="AK47" s="47"/>
      <c r="AL47" s="47"/>
      <c r="AM47" s="47"/>
      <c r="AN47" s="48"/>
      <c r="AO47" s="55"/>
      <c r="AP47" s="69" t="s">
        <v>53</v>
      </c>
      <c r="AQ47" s="87" t="s">
        <v>113</v>
      </c>
      <c r="IK47" s="15"/>
      <c r="IM47" s="15"/>
      <c r="IN47" s="15"/>
    </row>
    <row r="48" spans="1:249" s="43" customFormat="1" x14ac:dyDescent="0.2">
      <c r="A48" s="38">
        <v>45</v>
      </c>
      <c r="B48" s="38">
        <v>45</v>
      </c>
      <c r="C48" s="45"/>
      <c r="D48" s="55" t="s">
        <v>235</v>
      </c>
      <c r="E48" s="53" t="s">
        <v>42</v>
      </c>
      <c r="F48" s="89">
        <v>2022</v>
      </c>
      <c r="G48" s="89">
        <v>7</v>
      </c>
      <c r="H48" s="89">
        <v>2</v>
      </c>
      <c r="I48" s="89">
        <v>1</v>
      </c>
      <c r="J48" s="89">
        <v>59</v>
      </c>
      <c r="K48" s="90">
        <v>44.372</v>
      </c>
      <c r="L48" s="91">
        <v>45.753999999999998</v>
      </c>
      <c r="M48" s="91">
        <v>142.26400000000001</v>
      </c>
      <c r="N48" s="89">
        <v>331</v>
      </c>
      <c r="O48" s="42" t="s">
        <v>37</v>
      </c>
      <c r="P48" s="92">
        <v>6</v>
      </c>
      <c r="Q48" s="20">
        <v>38</v>
      </c>
      <c r="R48" s="20">
        <v>10</v>
      </c>
      <c r="S48" s="20">
        <v>41.443399999999997</v>
      </c>
      <c r="T48" s="20">
        <v>144.453</v>
      </c>
      <c r="U48" s="20">
        <v>24.717300000000002</v>
      </c>
      <c r="V48" s="20">
        <v>258.43400000000003</v>
      </c>
      <c r="W48" s="20">
        <v>38</v>
      </c>
      <c r="X48" s="20">
        <v>43</v>
      </c>
      <c r="Y48" s="20">
        <v>168</v>
      </c>
      <c r="Z48" s="20">
        <v>137</v>
      </c>
      <c r="AA48" s="20">
        <v>82</v>
      </c>
      <c r="AB48" s="20">
        <v>48</v>
      </c>
      <c r="AC48" s="20"/>
      <c r="AD48" s="21">
        <v>0.86</v>
      </c>
      <c r="AE48" s="20">
        <v>344</v>
      </c>
      <c r="AF48" s="22">
        <v>9.174E+17</v>
      </c>
      <c r="AG48" s="22">
        <f>AF48*10000000</f>
        <v>9.1740000000000001E+24</v>
      </c>
      <c r="AH48" s="20">
        <v>76</v>
      </c>
      <c r="AI48" s="19">
        <v>1.754</v>
      </c>
      <c r="AJ48" s="19">
        <v>5.0549999999999997</v>
      </c>
      <c r="AK48" s="19">
        <v>-6.8090000000000002</v>
      </c>
      <c r="AL48" s="19">
        <v>5.7690000000000001</v>
      </c>
      <c r="AM48" s="19">
        <v>-3.657</v>
      </c>
      <c r="AN48" s="19">
        <v>7.1999999999999995E-2</v>
      </c>
      <c r="AO48" s="20">
        <v>17</v>
      </c>
      <c r="AP48" s="53" t="s">
        <v>44</v>
      </c>
      <c r="AQ48" s="87" t="s">
        <v>114</v>
      </c>
      <c r="AS48" s="15"/>
      <c r="IM48" s="15"/>
      <c r="IN48" s="15"/>
      <c r="IO48" s="15"/>
    </row>
    <row r="49" spans="1:249" s="43" customFormat="1" x14ac:dyDescent="0.2">
      <c r="A49" s="38">
        <v>46</v>
      </c>
      <c r="B49" s="38">
        <v>46</v>
      </c>
      <c r="C49" s="45"/>
      <c r="D49" s="55" t="s">
        <v>202</v>
      </c>
      <c r="E49" s="53" t="s">
        <v>42</v>
      </c>
      <c r="F49" s="89">
        <v>2022</v>
      </c>
      <c r="G49" s="89">
        <v>7</v>
      </c>
      <c r="H49" s="89">
        <v>5</v>
      </c>
      <c r="I49" s="89">
        <v>8</v>
      </c>
      <c r="J49" s="89">
        <v>52</v>
      </c>
      <c r="K49" s="90">
        <v>41.1</v>
      </c>
      <c r="L49" s="91">
        <v>42.128999999999998</v>
      </c>
      <c r="M49" s="91">
        <v>143.01300000000001</v>
      </c>
      <c r="N49" s="89">
        <v>76</v>
      </c>
      <c r="O49" s="42" t="s">
        <v>37</v>
      </c>
      <c r="P49" s="92">
        <v>5</v>
      </c>
      <c r="Q49" s="20">
        <v>74</v>
      </c>
      <c r="R49" s="20">
        <v>313</v>
      </c>
      <c r="S49" s="20">
        <v>4.5157400000000001</v>
      </c>
      <c r="T49" s="20">
        <v>206.398</v>
      </c>
      <c r="U49" s="20">
        <v>15.1005</v>
      </c>
      <c r="V49" s="20">
        <v>115.176</v>
      </c>
      <c r="W49" s="20">
        <v>199</v>
      </c>
      <c r="X49" s="20">
        <v>30</v>
      </c>
      <c r="Y49" s="20">
        <v>81</v>
      </c>
      <c r="Z49" s="20">
        <v>29</v>
      </c>
      <c r="AA49" s="20">
        <v>60</v>
      </c>
      <c r="AB49" s="20">
        <v>95</v>
      </c>
      <c r="AC49" s="20"/>
      <c r="AD49" s="21">
        <v>0.87</v>
      </c>
      <c r="AE49" s="20">
        <v>55</v>
      </c>
      <c r="AF49" s="22">
        <v>2.604E+16</v>
      </c>
      <c r="AG49" s="22">
        <f>AF49*10000000</f>
        <v>2.6039999999999999E+23</v>
      </c>
      <c r="AH49" s="20">
        <v>93</v>
      </c>
      <c r="AI49" s="19">
        <v>2.1869999999999998</v>
      </c>
      <c r="AJ49" s="19">
        <v>-0.28499999999999998</v>
      </c>
      <c r="AK49" s="19">
        <v>-1.9019999999999999</v>
      </c>
      <c r="AL49" s="19">
        <v>0.73</v>
      </c>
      <c r="AM49" s="19">
        <v>1.099</v>
      </c>
      <c r="AN49" s="19">
        <v>-0.89400000000000002</v>
      </c>
      <c r="AO49" s="20">
        <v>16</v>
      </c>
      <c r="AP49" s="54" t="s">
        <v>43</v>
      </c>
      <c r="AQ49" s="87" t="s">
        <v>115</v>
      </c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  <c r="FT49" s="15"/>
      <c r="FU49" s="15"/>
      <c r="FV49" s="15"/>
      <c r="FW49" s="15"/>
      <c r="FX49" s="15"/>
      <c r="FY49" s="15"/>
      <c r="FZ49" s="15"/>
      <c r="GA49" s="15"/>
      <c r="GB49" s="15"/>
      <c r="GC49" s="15"/>
      <c r="GD49" s="15"/>
      <c r="GE49" s="15"/>
      <c r="GF49" s="15"/>
      <c r="GG49" s="15"/>
      <c r="GH49" s="15"/>
      <c r="GI49" s="15"/>
      <c r="GJ49" s="15"/>
      <c r="GK49" s="15"/>
      <c r="GL49" s="15"/>
      <c r="GM49" s="15"/>
      <c r="GN49" s="15"/>
      <c r="GO49" s="15"/>
      <c r="GP49" s="15"/>
      <c r="GQ49" s="15"/>
      <c r="GR49" s="15"/>
      <c r="GS49" s="15"/>
      <c r="GT49" s="15"/>
      <c r="GU49" s="15"/>
      <c r="GV49" s="15"/>
      <c r="GW49" s="15"/>
      <c r="GX49" s="15"/>
      <c r="GY49" s="15"/>
      <c r="GZ49" s="15"/>
      <c r="HA49" s="15"/>
      <c r="HB49" s="15"/>
      <c r="HC49" s="15"/>
      <c r="HD49" s="15"/>
      <c r="HE49" s="15"/>
      <c r="HF49" s="15"/>
      <c r="HG49" s="15"/>
      <c r="HH49" s="15"/>
      <c r="HI49" s="15"/>
      <c r="HJ49" s="15"/>
      <c r="HK49" s="15"/>
      <c r="HL49" s="15"/>
      <c r="HM49" s="15"/>
      <c r="HN49" s="15"/>
      <c r="HO49" s="15"/>
      <c r="HP49" s="15"/>
      <c r="HQ49" s="15"/>
      <c r="HR49" s="15"/>
      <c r="HS49" s="15"/>
      <c r="HT49" s="15"/>
      <c r="HU49" s="15"/>
      <c r="HV49" s="15"/>
      <c r="HW49" s="15"/>
      <c r="HX49" s="15"/>
      <c r="HY49" s="15"/>
      <c r="HZ49" s="15"/>
      <c r="IA49" s="15"/>
      <c r="IB49" s="15"/>
      <c r="IC49" s="15"/>
      <c r="ID49" s="15"/>
      <c r="IE49" s="15"/>
      <c r="IF49" s="15"/>
      <c r="IG49" s="15"/>
      <c r="IH49" s="15"/>
      <c r="II49" s="15"/>
      <c r="IJ49" s="15"/>
      <c r="IK49" s="15"/>
      <c r="IL49" s="15"/>
      <c r="IM49" s="15"/>
      <c r="IN49" s="15"/>
    </row>
    <row r="50" spans="1:249" s="43" customFormat="1" x14ac:dyDescent="0.2">
      <c r="A50" s="38">
        <v>47</v>
      </c>
      <c r="B50" s="38">
        <v>47</v>
      </c>
      <c r="C50" s="40"/>
      <c r="D50" s="55" t="s">
        <v>203</v>
      </c>
      <c r="E50" s="53" t="s">
        <v>42</v>
      </c>
      <c r="F50" s="89">
        <v>2022</v>
      </c>
      <c r="G50" s="89">
        <v>7</v>
      </c>
      <c r="H50" s="89">
        <v>25</v>
      </c>
      <c r="I50" s="89">
        <v>5</v>
      </c>
      <c r="J50" s="89">
        <v>46</v>
      </c>
      <c r="K50" s="90">
        <v>27.3</v>
      </c>
      <c r="L50" s="91">
        <v>44.558</v>
      </c>
      <c r="M50" s="91">
        <v>148.61600000000001</v>
      </c>
      <c r="N50" s="89">
        <v>104</v>
      </c>
      <c r="O50" s="42" t="s">
        <v>37</v>
      </c>
      <c r="P50" s="92">
        <v>4.5</v>
      </c>
      <c r="Q50" s="20">
        <v>25</v>
      </c>
      <c r="R50" s="20">
        <v>319</v>
      </c>
      <c r="S50" s="20">
        <v>31.153199999999998</v>
      </c>
      <c r="T50" s="20">
        <v>212.05099999999999</v>
      </c>
      <c r="U50" s="20">
        <v>47.982199999999999</v>
      </c>
      <c r="V50" s="20">
        <v>79.910200000000003</v>
      </c>
      <c r="W50" s="20">
        <v>204</v>
      </c>
      <c r="X50" s="20">
        <v>77</v>
      </c>
      <c r="Y50" s="20">
        <v>-122</v>
      </c>
      <c r="Z50" s="20">
        <v>94</v>
      </c>
      <c r="AA50" s="20">
        <v>34</v>
      </c>
      <c r="AB50" s="20">
        <v>-24</v>
      </c>
      <c r="AC50" s="20"/>
      <c r="AD50" s="21">
        <v>0.55000000000000004</v>
      </c>
      <c r="AE50" s="20">
        <v>103</v>
      </c>
      <c r="AF50" s="22">
        <v>4446000000000000</v>
      </c>
      <c r="AG50" s="22">
        <f>AF50*10000000</f>
        <v>4.4459999999999997E+22</v>
      </c>
      <c r="AH50" s="20">
        <v>56</v>
      </c>
      <c r="AI50" s="19">
        <v>-1.7210000000000001</v>
      </c>
      <c r="AJ50" s="19">
        <v>2.25</v>
      </c>
      <c r="AK50" s="19">
        <v>-0.52900000000000003</v>
      </c>
      <c r="AL50" s="19">
        <v>0.27300000000000002</v>
      </c>
      <c r="AM50" s="19">
        <v>3.613</v>
      </c>
      <c r="AN50" s="19">
        <v>1.577</v>
      </c>
      <c r="AO50" s="20">
        <v>15</v>
      </c>
      <c r="AP50" s="54" t="s">
        <v>43</v>
      </c>
      <c r="AQ50" s="87" t="s">
        <v>116</v>
      </c>
      <c r="IL50" s="15"/>
    </row>
    <row r="51" spans="1:249" s="43" customFormat="1" x14ac:dyDescent="0.2">
      <c r="A51" s="38">
        <v>48</v>
      </c>
      <c r="B51" s="38">
        <v>48</v>
      </c>
      <c r="C51" s="77"/>
      <c r="D51" s="55" t="s">
        <v>204</v>
      </c>
      <c r="E51" s="53" t="s">
        <v>42</v>
      </c>
      <c r="F51" s="89">
        <v>2022</v>
      </c>
      <c r="G51" s="89">
        <v>7</v>
      </c>
      <c r="H51" s="89">
        <v>29</v>
      </c>
      <c r="I51" s="89">
        <v>16</v>
      </c>
      <c r="J51" s="89">
        <v>39</v>
      </c>
      <c r="K51" s="90">
        <v>17</v>
      </c>
      <c r="L51" s="91">
        <v>43.906999999999996</v>
      </c>
      <c r="M51" s="91">
        <v>149.441</v>
      </c>
      <c r="N51" s="89">
        <v>44</v>
      </c>
      <c r="O51" s="42" t="s">
        <v>37</v>
      </c>
      <c r="P51" s="92">
        <v>5.2</v>
      </c>
      <c r="Q51" s="20">
        <v>71</v>
      </c>
      <c r="R51" s="20">
        <v>354</v>
      </c>
      <c r="S51" s="20">
        <v>12.9245</v>
      </c>
      <c r="T51" s="20">
        <v>221.32499999999999</v>
      </c>
      <c r="U51" s="20">
        <v>13.4786</v>
      </c>
      <c r="V51" s="20">
        <v>128.172</v>
      </c>
      <c r="W51" s="20">
        <v>201</v>
      </c>
      <c r="X51" s="20">
        <v>33</v>
      </c>
      <c r="Y51" s="20">
        <v>66</v>
      </c>
      <c r="Z51" s="20">
        <v>49</v>
      </c>
      <c r="AA51" s="20">
        <v>60</v>
      </c>
      <c r="AB51" s="20">
        <v>105</v>
      </c>
      <c r="AC51" s="20"/>
      <c r="AD51" s="21">
        <v>0.67</v>
      </c>
      <c r="AE51" s="20">
        <v>15</v>
      </c>
      <c r="AF51" s="22">
        <v>6.255E+16</v>
      </c>
      <c r="AG51" s="22">
        <f>AF51*10000000</f>
        <v>6.2549999999999993E+23</v>
      </c>
      <c r="AH51" s="20">
        <v>71</v>
      </c>
      <c r="AI51" s="19">
        <v>4.8019999999999996</v>
      </c>
      <c r="AJ51" s="19">
        <v>-1.306</v>
      </c>
      <c r="AK51" s="19">
        <v>-3.4969999999999999</v>
      </c>
      <c r="AL51" s="19">
        <v>2.5129999999999999</v>
      </c>
      <c r="AM51" s="19">
        <v>1.526</v>
      </c>
      <c r="AN51" s="19">
        <v>-3.4609999999999999</v>
      </c>
      <c r="AO51" s="20">
        <v>16</v>
      </c>
      <c r="AP51" s="54" t="s">
        <v>43</v>
      </c>
      <c r="AQ51" s="87" t="s">
        <v>117</v>
      </c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15"/>
      <c r="EX51" s="15"/>
      <c r="EY51" s="15"/>
      <c r="EZ51" s="15"/>
      <c r="FA51" s="15"/>
      <c r="FB51" s="15"/>
      <c r="FC51" s="15"/>
      <c r="FD51" s="15"/>
      <c r="FE51" s="15"/>
      <c r="FF51" s="15"/>
      <c r="FG51" s="15"/>
      <c r="FH51" s="15"/>
      <c r="FI51" s="15"/>
      <c r="FJ51" s="15"/>
      <c r="FK51" s="15"/>
      <c r="FL51" s="15"/>
      <c r="FM51" s="15"/>
      <c r="FN51" s="15"/>
      <c r="FO51" s="15"/>
      <c r="FP51" s="15"/>
      <c r="FQ51" s="15"/>
      <c r="FR51" s="15"/>
      <c r="FS51" s="15"/>
      <c r="FT51" s="15"/>
      <c r="FU51" s="15"/>
      <c r="FV51" s="15"/>
      <c r="FW51" s="15"/>
      <c r="FX51" s="15"/>
      <c r="FY51" s="15"/>
      <c r="FZ51" s="15"/>
      <c r="GA51" s="15"/>
      <c r="GB51" s="15"/>
      <c r="GC51" s="15"/>
      <c r="GD51" s="15"/>
      <c r="GE51" s="15"/>
      <c r="GF51" s="15"/>
      <c r="GG51" s="15"/>
      <c r="GH51" s="15"/>
      <c r="GI51" s="15"/>
      <c r="GJ51" s="15"/>
      <c r="GK51" s="15"/>
      <c r="GL51" s="15"/>
      <c r="GM51" s="15"/>
      <c r="GN51" s="15"/>
      <c r="GO51" s="15"/>
      <c r="GP51" s="15"/>
      <c r="GQ51" s="15"/>
      <c r="GR51" s="15"/>
      <c r="GS51" s="15"/>
      <c r="GT51" s="15"/>
      <c r="GU51" s="15"/>
      <c r="GV51" s="15"/>
      <c r="GW51" s="15"/>
      <c r="GX51" s="15"/>
      <c r="GY51" s="15"/>
      <c r="GZ51" s="15"/>
      <c r="HA51" s="15"/>
      <c r="HB51" s="15"/>
      <c r="HC51" s="15"/>
      <c r="HD51" s="15"/>
      <c r="HE51" s="15"/>
      <c r="HF51" s="15"/>
      <c r="HG51" s="15"/>
      <c r="HH51" s="15"/>
      <c r="HI51" s="15"/>
      <c r="HJ51" s="15"/>
      <c r="HK51" s="15"/>
      <c r="HL51" s="15"/>
      <c r="HM51" s="15"/>
      <c r="HN51" s="15"/>
      <c r="HO51" s="15"/>
      <c r="HP51" s="15"/>
      <c r="HQ51" s="15"/>
      <c r="HR51" s="15"/>
      <c r="HS51" s="15"/>
      <c r="HT51" s="15"/>
      <c r="HU51" s="15"/>
      <c r="HV51" s="15"/>
      <c r="HW51" s="15"/>
      <c r="HX51" s="15"/>
      <c r="HY51" s="15"/>
      <c r="HZ51" s="15"/>
      <c r="IA51" s="15"/>
      <c r="IB51" s="15"/>
      <c r="IC51" s="15"/>
      <c r="ID51" s="15"/>
      <c r="IE51" s="15"/>
      <c r="IF51" s="15"/>
      <c r="IG51" s="15"/>
      <c r="IH51" s="15"/>
      <c r="II51" s="15"/>
      <c r="IJ51" s="15"/>
      <c r="IK51" s="15"/>
      <c r="IL51" s="15"/>
    </row>
    <row r="52" spans="1:249" s="43" customFormat="1" x14ac:dyDescent="0.2">
      <c r="A52" s="38">
        <v>49</v>
      </c>
      <c r="B52" s="38">
        <v>49</v>
      </c>
      <c r="C52" s="45"/>
      <c r="D52" s="55" t="s">
        <v>176</v>
      </c>
      <c r="E52" s="55" t="s">
        <v>54</v>
      </c>
      <c r="F52" s="97">
        <v>2022</v>
      </c>
      <c r="G52" s="97">
        <v>7</v>
      </c>
      <c r="H52" s="97">
        <v>29</v>
      </c>
      <c r="I52" s="97">
        <v>23</v>
      </c>
      <c r="J52" s="97">
        <v>5</v>
      </c>
      <c r="K52" s="98">
        <v>43.39</v>
      </c>
      <c r="L52" s="99">
        <v>51.204999999999998</v>
      </c>
      <c r="M52" s="99">
        <v>161.03399999999999</v>
      </c>
      <c r="N52" s="97">
        <v>68.900000000000006</v>
      </c>
      <c r="O52" s="55" t="s">
        <v>54</v>
      </c>
      <c r="P52" s="100">
        <v>5.7</v>
      </c>
      <c r="Q52" s="71">
        <v>17.8</v>
      </c>
      <c r="R52" s="71">
        <v>316.60000000000002</v>
      </c>
      <c r="S52" s="71">
        <v>8.6</v>
      </c>
      <c r="T52" s="71">
        <v>49.4</v>
      </c>
      <c r="U52" s="71">
        <v>70.099999999999994</v>
      </c>
      <c r="V52" s="71">
        <v>164.2</v>
      </c>
      <c r="W52" s="71">
        <v>233.8</v>
      </c>
      <c r="X52" s="71">
        <v>63.3</v>
      </c>
      <c r="Y52" s="71">
        <v>-80.3</v>
      </c>
      <c r="Z52" s="71">
        <v>33</v>
      </c>
      <c r="AA52" s="71">
        <v>28.2</v>
      </c>
      <c r="AB52" s="71">
        <v>-108.5</v>
      </c>
      <c r="AC52" s="60">
        <v>47</v>
      </c>
      <c r="AD52" s="72" t="s">
        <v>52</v>
      </c>
      <c r="AE52" s="39"/>
      <c r="AF52" s="39"/>
      <c r="AG52" s="25"/>
      <c r="AH52" s="47"/>
      <c r="AI52" s="47"/>
      <c r="AJ52" s="47"/>
      <c r="AK52" s="47"/>
      <c r="AL52" s="47"/>
      <c r="AM52" s="47"/>
      <c r="AN52" s="25"/>
      <c r="AO52" s="55"/>
      <c r="AP52" s="69" t="s">
        <v>53</v>
      </c>
      <c r="AQ52" s="87" t="s">
        <v>118</v>
      </c>
    </row>
    <row r="53" spans="1:249" s="43" customFormat="1" x14ac:dyDescent="0.2">
      <c r="A53" s="38">
        <v>50</v>
      </c>
      <c r="B53" s="38">
        <v>50</v>
      </c>
      <c r="C53" s="82"/>
      <c r="D53" s="55" t="s">
        <v>177</v>
      </c>
      <c r="E53" s="55" t="s">
        <v>54</v>
      </c>
      <c r="F53" s="97">
        <v>2022</v>
      </c>
      <c r="G53" s="97">
        <v>8</v>
      </c>
      <c r="H53" s="97">
        <v>6</v>
      </c>
      <c r="I53" s="97">
        <v>11</v>
      </c>
      <c r="J53" s="97">
        <v>48</v>
      </c>
      <c r="K53" s="98">
        <v>1.17</v>
      </c>
      <c r="L53" s="99">
        <v>51.161999999999999</v>
      </c>
      <c r="M53" s="99">
        <v>161.05500000000001</v>
      </c>
      <c r="N53" s="97">
        <v>59.2</v>
      </c>
      <c r="O53" s="55" t="s">
        <v>54</v>
      </c>
      <c r="P53" s="100">
        <v>4.7</v>
      </c>
      <c r="Q53" s="71">
        <v>44.7</v>
      </c>
      <c r="R53" s="71">
        <v>114.1</v>
      </c>
      <c r="S53" s="71">
        <v>5.7</v>
      </c>
      <c r="T53" s="71">
        <v>18.399999999999999</v>
      </c>
      <c r="U53" s="71">
        <v>44.7</v>
      </c>
      <c r="V53" s="71">
        <v>282.7</v>
      </c>
      <c r="W53" s="71">
        <v>18.399999999999999</v>
      </c>
      <c r="X53" s="71">
        <v>90</v>
      </c>
      <c r="Y53" s="71">
        <v>-95.7</v>
      </c>
      <c r="Z53" s="71">
        <v>288.39999999999998</v>
      </c>
      <c r="AA53" s="71">
        <v>5.7</v>
      </c>
      <c r="AB53" s="71">
        <v>0</v>
      </c>
      <c r="AC53" s="60">
        <v>29</v>
      </c>
      <c r="AD53" s="72" t="s">
        <v>49</v>
      </c>
      <c r="AE53" s="39"/>
      <c r="AF53" s="39"/>
      <c r="AG53" s="25"/>
      <c r="AH53" s="47"/>
      <c r="AI53" s="47"/>
      <c r="AJ53" s="47"/>
      <c r="AK53" s="47"/>
      <c r="AL53" s="47"/>
      <c r="AM53" s="47"/>
      <c r="AN53" s="25"/>
      <c r="AO53" s="73"/>
      <c r="AP53" s="69" t="s">
        <v>53</v>
      </c>
      <c r="AQ53" s="87" t="s">
        <v>119</v>
      </c>
    </row>
    <row r="54" spans="1:249" s="43" customFormat="1" x14ac:dyDescent="0.2">
      <c r="A54" s="38">
        <v>51</v>
      </c>
      <c r="B54" s="38">
        <v>51</v>
      </c>
      <c r="C54" s="45"/>
      <c r="D54" s="55" t="s">
        <v>205</v>
      </c>
      <c r="E54" s="53" t="s">
        <v>42</v>
      </c>
      <c r="F54" s="89">
        <v>2022</v>
      </c>
      <c r="G54" s="89">
        <v>8</v>
      </c>
      <c r="H54" s="89">
        <v>7</v>
      </c>
      <c r="I54" s="89">
        <v>13</v>
      </c>
      <c r="J54" s="89">
        <v>40</v>
      </c>
      <c r="K54" s="90">
        <v>41.3</v>
      </c>
      <c r="L54" s="91">
        <v>43.488</v>
      </c>
      <c r="M54" s="91">
        <v>148.41399999999999</v>
      </c>
      <c r="N54" s="89">
        <v>79</v>
      </c>
      <c r="O54" s="42" t="s">
        <v>37</v>
      </c>
      <c r="P54" s="92">
        <v>6.1</v>
      </c>
      <c r="Q54" s="20">
        <v>21</v>
      </c>
      <c r="R54" s="20">
        <v>3</v>
      </c>
      <c r="S54" s="20">
        <v>63.671999999999997</v>
      </c>
      <c r="T54" s="20">
        <v>221.86</v>
      </c>
      <c r="U54" s="20">
        <v>14.997400000000001</v>
      </c>
      <c r="V54" s="20">
        <v>99.081400000000002</v>
      </c>
      <c r="W54" s="20">
        <v>142</v>
      </c>
      <c r="X54" s="20">
        <v>64</v>
      </c>
      <c r="Y54" s="20">
        <v>5</v>
      </c>
      <c r="Z54" s="20">
        <v>50</v>
      </c>
      <c r="AA54" s="20">
        <v>86</v>
      </c>
      <c r="AB54" s="20">
        <v>154</v>
      </c>
      <c r="AC54" s="20"/>
      <c r="AD54" s="21">
        <v>0.76</v>
      </c>
      <c r="AE54" s="20">
        <v>63</v>
      </c>
      <c r="AF54" s="22">
        <v>1.296E+18</v>
      </c>
      <c r="AG54" s="22">
        <f t="shared" ref="AG54:AG60" si="0">AF54*10000000</f>
        <v>1.296E+25</v>
      </c>
      <c r="AH54" s="20">
        <v>80</v>
      </c>
      <c r="AI54" s="19">
        <v>-1.6E-2</v>
      </c>
      <c r="AJ54" s="19">
        <v>1.1359999999999999</v>
      </c>
      <c r="AK54" s="19">
        <v>-1.1200000000000001</v>
      </c>
      <c r="AL54" s="19">
        <v>0.54500000000000004</v>
      </c>
      <c r="AM54" s="19">
        <v>0.24</v>
      </c>
      <c r="AN54" s="19">
        <v>-0.22900000000000001</v>
      </c>
      <c r="AO54" s="20">
        <v>18</v>
      </c>
      <c r="AP54" s="54" t="s">
        <v>43</v>
      </c>
      <c r="AQ54" s="87" t="s">
        <v>162</v>
      </c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/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/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5"/>
      <c r="FK54" s="15"/>
      <c r="FL54" s="15"/>
      <c r="FM54" s="15"/>
      <c r="FN54" s="15"/>
      <c r="FO54" s="15"/>
      <c r="FP54" s="15"/>
      <c r="FQ54" s="15"/>
      <c r="FR54" s="15"/>
      <c r="FS54" s="15"/>
      <c r="FT54" s="15"/>
      <c r="FU54" s="15"/>
      <c r="FV54" s="15"/>
      <c r="FW54" s="15"/>
      <c r="FX54" s="15"/>
      <c r="FY54" s="15"/>
      <c r="FZ54" s="15"/>
      <c r="GA54" s="15"/>
      <c r="GB54" s="15"/>
      <c r="GC54" s="15"/>
      <c r="GD54" s="15"/>
      <c r="GE54" s="15"/>
      <c r="GF54" s="15"/>
      <c r="GG54" s="15"/>
      <c r="GH54" s="15"/>
      <c r="GI54" s="15"/>
      <c r="GJ54" s="15"/>
      <c r="GK54" s="15"/>
      <c r="GL54" s="15"/>
      <c r="GM54" s="15"/>
      <c r="GN54" s="15"/>
      <c r="GO54" s="15"/>
      <c r="GP54" s="15"/>
      <c r="GQ54" s="15"/>
      <c r="GR54" s="15"/>
      <c r="GS54" s="15"/>
      <c r="GT54" s="15"/>
      <c r="GU54" s="15"/>
      <c r="GV54" s="15"/>
      <c r="GW54" s="15"/>
      <c r="GX54" s="15"/>
      <c r="GY54" s="15"/>
      <c r="GZ54" s="15"/>
      <c r="HA54" s="15"/>
      <c r="HB54" s="15"/>
      <c r="HC54" s="15"/>
      <c r="HD54" s="15"/>
      <c r="HE54" s="15"/>
      <c r="HF54" s="15"/>
      <c r="HG54" s="15"/>
      <c r="HH54" s="15"/>
      <c r="HI54" s="15"/>
      <c r="HJ54" s="15"/>
      <c r="HK54" s="15"/>
      <c r="HL54" s="15"/>
      <c r="HM54" s="15"/>
      <c r="HN54" s="15"/>
      <c r="HO54" s="15"/>
      <c r="HP54" s="15"/>
      <c r="HQ54" s="15"/>
      <c r="HR54" s="15"/>
      <c r="HS54" s="15"/>
      <c r="HT54" s="15"/>
      <c r="HU54" s="15"/>
      <c r="HV54" s="15"/>
      <c r="HW54" s="15"/>
      <c r="HX54" s="15"/>
      <c r="HY54" s="15"/>
      <c r="HZ54" s="15"/>
      <c r="IA54" s="15"/>
      <c r="IB54" s="15"/>
      <c r="IC54" s="15"/>
      <c r="ID54" s="15"/>
      <c r="IE54" s="15"/>
      <c r="IF54" s="15"/>
      <c r="IG54" s="15"/>
      <c r="IH54" s="15"/>
      <c r="II54" s="15"/>
      <c r="IJ54" s="15"/>
      <c r="IK54" s="15"/>
      <c r="IL54" s="15"/>
    </row>
    <row r="55" spans="1:249" s="43" customFormat="1" x14ac:dyDescent="0.2">
      <c r="A55" s="38">
        <v>52</v>
      </c>
      <c r="B55" s="38">
        <v>52</v>
      </c>
      <c r="C55" s="45"/>
      <c r="D55" s="55" t="s">
        <v>206</v>
      </c>
      <c r="E55" s="53" t="s">
        <v>42</v>
      </c>
      <c r="F55" s="89">
        <v>2022</v>
      </c>
      <c r="G55" s="89">
        <v>8</v>
      </c>
      <c r="H55" s="89">
        <v>10</v>
      </c>
      <c r="I55" s="89">
        <v>15</v>
      </c>
      <c r="J55" s="89">
        <v>52</v>
      </c>
      <c r="K55" s="90">
        <v>58.8</v>
      </c>
      <c r="L55" s="91">
        <v>44.811</v>
      </c>
      <c r="M55" s="91">
        <v>141.95400000000001</v>
      </c>
      <c r="N55" s="89">
        <v>11</v>
      </c>
      <c r="O55" s="42" t="s">
        <v>37</v>
      </c>
      <c r="P55" s="92">
        <v>5.3</v>
      </c>
      <c r="Q55" s="20">
        <v>70</v>
      </c>
      <c r="R55" s="20">
        <v>19</v>
      </c>
      <c r="S55" s="20">
        <v>18.390599999999999</v>
      </c>
      <c r="T55" s="20">
        <v>175.14500000000001</v>
      </c>
      <c r="U55" s="20">
        <v>7.5848100000000001</v>
      </c>
      <c r="V55" s="20">
        <v>267.68200000000002</v>
      </c>
      <c r="W55" s="20">
        <v>162</v>
      </c>
      <c r="X55" s="20">
        <v>55</v>
      </c>
      <c r="Y55" s="20">
        <v>67</v>
      </c>
      <c r="Z55" s="20">
        <v>18</v>
      </c>
      <c r="AA55" s="20">
        <v>41</v>
      </c>
      <c r="AB55" s="20">
        <v>119</v>
      </c>
      <c r="AC55" s="20"/>
      <c r="AD55" s="21">
        <v>0.9</v>
      </c>
      <c r="AE55" s="20">
        <v>7</v>
      </c>
      <c r="AF55" s="22">
        <v>6.577E+16</v>
      </c>
      <c r="AG55" s="22">
        <f t="shared" si="0"/>
        <v>6.5770000000000003E+23</v>
      </c>
      <c r="AH55" s="20">
        <v>98</v>
      </c>
      <c r="AI55" s="19">
        <v>5.72</v>
      </c>
      <c r="AJ55" s="19">
        <v>0.61099999999999999</v>
      </c>
      <c r="AK55" s="19">
        <v>-6.3310000000000004</v>
      </c>
      <c r="AL55" s="19">
        <v>2.0659999999999998</v>
      </c>
      <c r="AM55" s="19">
        <v>-1.55</v>
      </c>
      <c r="AN55" s="19">
        <v>1.4E-2</v>
      </c>
      <c r="AO55" s="20">
        <v>16</v>
      </c>
      <c r="AP55" s="54" t="s">
        <v>43</v>
      </c>
      <c r="AQ55" s="87" t="s">
        <v>120</v>
      </c>
      <c r="IM55" s="15"/>
      <c r="IN55" s="15"/>
      <c r="IO55" s="15"/>
    </row>
    <row r="56" spans="1:249" s="43" customFormat="1" x14ac:dyDescent="0.2">
      <c r="A56" s="38">
        <v>53</v>
      </c>
      <c r="B56" s="38">
        <v>53</v>
      </c>
      <c r="C56" s="45"/>
      <c r="D56" s="55" t="s">
        <v>207</v>
      </c>
      <c r="E56" s="53" t="s">
        <v>42</v>
      </c>
      <c r="F56" s="89">
        <v>2022</v>
      </c>
      <c r="G56" s="89">
        <v>8</v>
      </c>
      <c r="H56" s="89">
        <v>13</v>
      </c>
      <c r="I56" s="89">
        <v>19</v>
      </c>
      <c r="J56" s="89">
        <v>26</v>
      </c>
      <c r="K56" s="90">
        <v>0.4</v>
      </c>
      <c r="L56" s="91">
        <v>46.753999999999998</v>
      </c>
      <c r="M56" s="91">
        <v>144.67699999999999</v>
      </c>
      <c r="N56" s="89">
        <v>380</v>
      </c>
      <c r="O56" s="42" t="s">
        <v>37</v>
      </c>
      <c r="P56" s="92">
        <v>5.5</v>
      </c>
      <c r="Q56" s="20">
        <v>10</v>
      </c>
      <c r="R56" s="20">
        <v>190</v>
      </c>
      <c r="S56" s="20">
        <v>44.226199999999999</v>
      </c>
      <c r="T56" s="20">
        <v>88.63</v>
      </c>
      <c r="U56" s="20">
        <v>43.709800000000001</v>
      </c>
      <c r="V56" s="20">
        <v>290.12200000000001</v>
      </c>
      <c r="W56" s="20">
        <v>319</v>
      </c>
      <c r="X56" s="20">
        <v>52</v>
      </c>
      <c r="Y56" s="20">
        <v>-27</v>
      </c>
      <c r="Z56" s="20">
        <v>67</v>
      </c>
      <c r="AA56" s="20">
        <v>69</v>
      </c>
      <c r="AB56" s="20">
        <v>-139</v>
      </c>
      <c r="AC56" s="20"/>
      <c r="AD56" s="21">
        <v>0.68</v>
      </c>
      <c r="AE56" s="20">
        <v>405</v>
      </c>
      <c r="AF56" s="22">
        <v>1.331E+17</v>
      </c>
      <c r="AG56" s="22">
        <f t="shared" si="0"/>
        <v>1.3310000000000001E+24</v>
      </c>
      <c r="AH56" s="20">
        <v>94</v>
      </c>
      <c r="AI56" s="19">
        <v>-0.58099999999999996</v>
      </c>
      <c r="AJ56" s="19">
        <v>1.1499999999999999</v>
      </c>
      <c r="AK56" s="19">
        <v>-0.56999999999999995</v>
      </c>
      <c r="AL56" s="19">
        <v>-0.47499999999999998</v>
      </c>
      <c r="AM56" s="19">
        <v>-0.61899999999999999</v>
      </c>
      <c r="AN56" s="19">
        <v>-0.436</v>
      </c>
      <c r="AO56" s="20">
        <v>17</v>
      </c>
      <c r="AP56" s="54" t="s">
        <v>43</v>
      </c>
      <c r="AQ56" s="87" t="s">
        <v>121</v>
      </c>
    </row>
    <row r="57" spans="1:249" s="43" customFormat="1" x14ac:dyDescent="0.2">
      <c r="A57" s="38">
        <v>54</v>
      </c>
      <c r="B57" s="38">
        <v>54</v>
      </c>
      <c r="C57" s="45"/>
      <c r="D57" s="55" t="s">
        <v>208</v>
      </c>
      <c r="E57" s="53" t="s">
        <v>42</v>
      </c>
      <c r="F57" s="89">
        <v>2022</v>
      </c>
      <c r="G57" s="89">
        <v>8</v>
      </c>
      <c r="H57" s="89">
        <v>16</v>
      </c>
      <c r="I57" s="89">
        <v>10</v>
      </c>
      <c r="J57" s="89">
        <v>39</v>
      </c>
      <c r="K57" s="90">
        <v>54.9</v>
      </c>
      <c r="L57" s="91">
        <v>44.134</v>
      </c>
      <c r="M57" s="91">
        <v>149.774</v>
      </c>
      <c r="N57" s="89">
        <v>39</v>
      </c>
      <c r="O57" s="42" t="s">
        <v>37</v>
      </c>
      <c r="P57" s="92">
        <v>5.2</v>
      </c>
      <c r="Q57" s="20">
        <v>73</v>
      </c>
      <c r="R57" s="20">
        <v>341</v>
      </c>
      <c r="S57" s="20">
        <v>10.008100000000001</v>
      </c>
      <c r="T57" s="20">
        <v>216.08500000000001</v>
      </c>
      <c r="U57" s="20">
        <v>13.6</v>
      </c>
      <c r="V57" s="20">
        <v>123.63800000000001</v>
      </c>
      <c r="W57" s="20">
        <v>200</v>
      </c>
      <c r="X57" s="20">
        <v>33</v>
      </c>
      <c r="Y57" s="20">
        <v>71</v>
      </c>
      <c r="Z57" s="20">
        <v>42</v>
      </c>
      <c r="AA57" s="20">
        <v>59</v>
      </c>
      <c r="AB57" s="20">
        <v>102</v>
      </c>
      <c r="AC57" s="20"/>
      <c r="AD57" s="21">
        <v>0.64</v>
      </c>
      <c r="AE57" s="20">
        <v>23</v>
      </c>
      <c r="AF57" s="22">
        <v>5.891E+16</v>
      </c>
      <c r="AG57" s="22">
        <f t="shared" si="0"/>
        <v>5.8909999999999998E+23</v>
      </c>
      <c r="AH57" s="20">
        <v>78</v>
      </c>
      <c r="AI57" s="19">
        <v>4.7210000000000001</v>
      </c>
      <c r="AJ57" s="19">
        <v>-0.93799999999999994</v>
      </c>
      <c r="AK57" s="19">
        <v>-3.7829999999999999</v>
      </c>
      <c r="AL57" s="19">
        <v>2.1509999999999998</v>
      </c>
      <c r="AM57" s="19">
        <v>1.744</v>
      </c>
      <c r="AN57" s="19">
        <v>-2.88</v>
      </c>
      <c r="AO57" s="20">
        <v>16</v>
      </c>
      <c r="AP57" s="54" t="s">
        <v>43</v>
      </c>
      <c r="AQ57" s="87" t="s">
        <v>122</v>
      </c>
    </row>
    <row r="58" spans="1:249" s="43" customFormat="1" x14ac:dyDescent="0.2">
      <c r="A58" s="38">
        <v>55</v>
      </c>
      <c r="B58" s="38">
        <v>55</v>
      </c>
      <c r="C58" s="45"/>
      <c r="D58" s="55" t="s">
        <v>209</v>
      </c>
      <c r="E58" s="53" t="s">
        <v>42</v>
      </c>
      <c r="F58" s="89">
        <v>2022</v>
      </c>
      <c r="G58" s="89">
        <v>8</v>
      </c>
      <c r="H58" s="89">
        <v>16</v>
      </c>
      <c r="I58" s="89">
        <v>10</v>
      </c>
      <c r="J58" s="89">
        <v>59</v>
      </c>
      <c r="K58" s="90">
        <v>35</v>
      </c>
      <c r="L58" s="91">
        <v>44.134</v>
      </c>
      <c r="M58" s="91">
        <v>149.82400000000001</v>
      </c>
      <c r="N58" s="89">
        <v>42</v>
      </c>
      <c r="O58" s="42" t="s">
        <v>37</v>
      </c>
      <c r="P58" s="92">
        <v>5</v>
      </c>
      <c r="Q58" s="20">
        <v>88</v>
      </c>
      <c r="R58" s="20">
        <v>276</v>
      </c>
      <c r="S58" s="20">
        <v>0.70452000000000004</v>
      </c>
      <c r="T58" s="20">
        <v>23.087299999999999</v>
      </c>
      <c r="U58" s="20">
        <v>2.2971499999999998</v>
      </c>
      <c r="V58" s="20">
        <v>113.116</v>
      </c>
      <c r="W58" s="20">
        <v>204</v>
      </c>
      <c r="X58" s="20">
        <v>43</v>
      </c>
      <c r="Y58" s="20">
        <v>91</v>
      </c>
      <c r="Z58" s="20">
        <v>22</v>
      </c>
      <c r="AA58" s="20">
        <v>47</v>
      </c>
      <c r="AB58" s="20">
        <v>89</v>
      </c>
      <c r="AC58" s="20"/>
      <c r="AD58" s="21">
        <v>0.74</v>
      </c>
      <c r="AE58" s="20">
        <v>23</v>
      </c>
      <c r="AF58" s="22">
        <v>2.213E+16</v>
      </c>
      <c r="AG58" s="22">
        <f>AF58*10000000</f>
        <v>2.2130000000000001E+23</v>
      </c>
      <c r="AH58" s="20">
        <v>60</v>
      </c>
      <c r="AI58" s="19">
        <v>1.9219999999999999</v>
      </c>
      <c r="AJ58" s="19">
        <v>0.04</v>
      </c>
      <c r="AK58" s="19">
        <v>-1.962</v>
      </c>
      <c r="AL58" s="19">
        <v>5.1999999999999998E-2</v>
      </c>
      <c r="AM58" s="19">
        <v>0.16700000000000001</v>
      </c>
      <c r="AN58" s="19">
        <v>-1.046</v>
      </c>
      <c r="AO58" s="20">
        <v>16</v>
      </c>
      <c r="AP58" s="54" t="s">
        <v>43</v>
      </c>
      <c r="AQ58" s="87" t="s">
        <v>123</v>
      </c>
    </row>
    <row r="59" spans="1:249" s="43" customFormat="1" x14ac:dyDescent="0.2">
      <c r="A59" s="38">
        <v>56</v>
      </c>
      <c r="B59" s="38">
        <v>56</v>
      </c>
      <c r="C59" s="40"/>
      <c r="D59" s="55" t="s">
        <v>255</v>
      </c>
      <c r="E59" s="53" t="s">
        <v>42</v>
      </c>
      <c r="F59" s="89">
        <v>2022</v>
      </c>
      <c r="G59" s="89">
        <v>8</v>
      </c>
      <c r="H59" s="89">
        <v>16</v>
      </c>
      <c r="I59" s="89">
        <v>12</v>
      </c>
      <c r="J59" s="89">
        <v>51</v>
      </c>
      <c r="K59" s="90">
        <v>6.6</v>
      </c>
      <c r="L59" s="91">
        <v>44.145000000000003</v>
      </c>
      <c r="M59" s="91">
        <v>149.75200000000001</v>
      </c>
      <c r="N59" s="89">
        <v>43</v>
      </c>
      <c r="O59" s="42" t="s">
        <v>37</v>
      </c>
      <c r="P59" s="92">
        <v>5</v>
      </c>
      <c r="Q59" s="20">
        <v>81</v>
      </c>
      <c r="R59" s="20">
        <v>344</v>
      </c>
      <c r="S59" s="20">
        <v>6.2232000000000003</v>
      </c>
      <c r="T59" s="20">
        <v>210.578</v>
      </c>
      <c r="U59" s="20">
        <v>6.4574400000000001</v>
      </c>
      <c r="V59" s="20">
        <v>119.87</v>
      </c>
      <c r="W59" s="20">
        <v>203</v>
      </c>
      <c r="X59" s="20">
        <v>39</v>
      </c>
      <c r="Y59" s="20">
        <v>80</v>
      </c>
      <c r="Z59" s="20">
        <v>36</v>
      </c>
      <c r="AA59" s="20">
        <v>52</v>
      </c>
      <c r="AB59" s="20">
        <v>98</v>
      </c>
      <c r="AC59" s="20"/>
      <c r="AD59" s="21">
        <v>0.63</v>
      </c>
      <c r="AE59" s="20">
        <v>23</v>
      </c>
      <c r="AF59" s="22">
        <v>2.174E+16</v>
      </c>
      <c r="AG59" s="22">
        <f t="shared" si="0"/>
        <v>2.174E+23</v>
      </c>
      <c r="AH59" s="20">
        <v>65</v>
      </c>
      <c r="AI59" s="19">
        <v>1.865</v>
      </c>
      <c r="AJ59" s="19">
        <v>-0.22900000000000001</v>
      </c>
      <c r="AK59" s="19">
        <v>-1.6359999999999999</v>
      </c>
      <c r="AL59" s="19">
        <v>0.38</v>
      </c>
      <c r="AM59" s="19">
        <v>0.33200000000000002</v>
      </c>
      <c r="AN59" s="19">
        <v>-1.169</v>
      </c>
      <c r="AO59" s="20">
        <v>16</v>
      </c>
      <c r="AP59" s="54" t="s">
        <v>43</v>
      </c>
      <c r="AQ59" s="87" t="s">
        <v>124</v>
      </c>
      <c r="IM59" s="15"/>
      <c r="IN59" s="15"/>
      <c r="IO59" s="15"/>
    </row>
    <row r="60" spans="1:249" s="43" customFormat="1" x14ac:dyDescent="0.2">
      <c r="A60" s="38">
        <v>57</v>
      </c>
      <c r="B60" s="38">
        <v>57</v>
      </c>
      <c r="C60" s="40"/>
      <c r="D60" s="55" t="s">
        <v>210</v>
      </c>
      <c r="E60" s="53" t="s">
        <v>42</v>
      </c>
      <c r="F60" s="89">
        <v>2022</v>
      </c>
      <c r="G60" s="89">
        <v>8</v>
      </c>
      <c r="H60" s="89">
        <v>17</v>
      </c>
      <c r="I60" s="89">
        <v>13</v>
      </c>
      <c r="J60" s="89">
        <v>26</v>
      </c>
      <c r="K60" s="90">
        <v>1.9</v>
      </c>
      <c r="L60" s="91">
        <v>44.237000000000002</v>
      </c>
      <c r="M60" s="91">
        <v>149.72399999999999</v>
      </c>
      <c r="N60" s="89">
        <v>46</v>
      </c>
      <c r="O60" s="42" t="s">
        <v>37</v>
      </c>
      <c r="P60" s="92">
        <v>4.7</v>
      </c>
      <c r="Q60" s="20">
        <v>82</v>
      </c>
      <c r="R60" s="20">
        <v>266</v>
      </c>
      <c r="S60" s="20">
        <v>5.4351599999999998</v>
      </c>
      <c r="T60" s="20">
        <v>40.9758</v>
      </c>
      <c r="U60" s="20">
        <v>5.32376</v>
      </c>
      <c r="V60" s="20">
        <v>131.48400000000001</v>
      </c>
      <c r="W60" s="20">
        <v>227</v>
      </c>
      <c r="X60" s="20">
        <v>40</v>
      </c>
      <c r="Y60" s="20">
        <v>98</v>
      </c>
      <c r="Z60" s="20">
        <v>36</v>
      </c>
      <c r="AA60" s="20">
        <v>51</v>
      </c>
      <c r="AB60" s="20">
        <v>83</v>
      </c>
      <c r="AC60" s="20"/>
      <c r="AD60" s="21">
        <v>0.65</v>
      </c>
      <c r="AE60" s="20">
        <v>23</v>
      </c>
      <c r="AF60" s="22">
        <v>8609000000000000</v>
      </c>
      <c r="AG60" s="22">
        <f t="shared" si="0"/>
        <v>8.6090000000000002E+22</v>
      </c>
      <c r="AH60" s="20">
        <v>89</v>
      </c>
      <c r="AI60" s="19">
        <v>8.1280000000000001</v>
      </c>
      <c r="AJ60" s="19">
        <v>-3.5640000000000001</v>
      </c>
      <c r="AK60" s="19">
        <v>-4.5629999999999997</v>
      </c>
      <c r="AL60" s="19">
        <v>0.49399999999999999</v>
      </c>
      <c r="AM60" s="19">
        <v>1.675</v>
      </c>
      <c r="AN60" s="19">
        <v>-4.6120000000000001</v>
      </c>
      <c r="AO60" s="20">
        <v>15</v>
      </c>
      <c r="AP60" s="54" t="s">
        <v>43</v>
      </c>
      <c r="AQ60" s="87" t="s">
        <v>125</v>
      </c>
      <c r="IL60" s="15"/>
      <c r="IM60" s="15"/>
      <c r="IN60" s="15"/>
      <c r="IO60" s="15"/>
    </row>
    <row r="61" spans="1:249" s="43" customFormat="1" x14ac:dyDescent="0.2">
      <c r="A61" s="38">
        <v>58</v>
      </c>
      <c r="B61" s="38">
        <v>58</v>
      </c>
      <c r="C61" s="45"/>
      <c r="D61" s="55" t="s">
        <v>178</v>
      </c>
      <c r="E61" s="55" t="s">
        <v>54</v>
      </c>
      <c r="F61" s="97">
        <v>2022</v>
      </c>
      <c r="G61" s="97">
        <v>8</v>
      </c>
      <c r="H61" s="97">
        <v>21</v>
      </c>
      <c r="I61" s="97">
        <v>23</v>
      </c>
      <c r="J61" s="97">
        <v>15</v>
      </c>
      <c r="K61" s="98">
        <v>56.03</v>
      </c>
      <c r="L61" s="99">
        <v>55.152000000000001</v>
      </c>
      <c r="M61" s="99">
        <v>162.53299999999999</v>
      </c>
      <c r="N61" s="97">
        <v>80.099999999999994</v>
      </c>
      <c r="O61" s="55" t="s">
        <v>54</v>
      </c>
      <c r="P61" s="100">
        <v>5.2</v>
      </c>
      <c r="Q61" s="71">
        <v>34.799999999999997</v>
      </c>
      <c r="R61" s="71">
        <v>274.5</v>
      </c>
      <c r="S61" s="71">
        <v>53.1</v>
      </c>
      <c r="T61" s="71">
        <v>116.6</v>
      </c>
      <c r="U61" s="71">
        <v>10.7</v>
      </c>
      <c r="V61" s="71">
        <v>12</v>
      </c>
      <c r="W61" s="71">
        <v>318.7</v>
      </c>
      <c r="X61" s="71">
        <v>74.2</v>
      </c>
      <c r="Y61" s="71">
        <v>146.19999999999999</v>
      </c>
      <c r="Z61" s="71">
        <v>59.1</v>
      </c>
      <c r="AA61" s="71">
        <v>57.7</v>
      </c>
      <c r="AB61" s="71">
        <v>18.8</v>
      </c>
      <c r="AC61" s="60">
        <v>39</v>
      </c>
      <c r="AD61" s="72" t="s">
        <v>51</v>
      </c>
      <c r="AE61" s="84"/>
      <c r="AF61" s="25"/>
      <c r="AG61" s="46"/>
      <c r="AH61" s="39"/>
      <c r="AI61" s="25"/>
      <c r="AJ61" s="47"/>
      <c r="AK61" s="47"/>
      <c r="AL61" s="47"/>
      <c r="AM61" s="47"/>
      <c r="AN61" s="47"/>
      <c r="AO61" s="53"/>
      <c r="AP61" s="69" t="s">
        <v>53</v>
      </c>
      <c r="AQ61" s="87" t="s">
        <v>126</v>
      </c>
      <c r="IJ61" s="70"/>
      <c r="IK61" s="70"/>
      <c r="IL61" s="15"/>
      <c r="IM61" s="15"/>
      <c r="IN61" s="15"/>
      <c r="IO61" s="15"/>
    </row>
    <row r="62" spans="1:249" s="43" customFormat="1" x14ac:dyDescent="0.2">
      <c r="A62" s="38">
        <v>59</v>
      </c>
      <c r="B62" s="38">
        <v>59</v>
      </c>
      <c r="C62" s="45"/>
      <c r="D62" s="55" t="s">
        <v>211</v>
      </c>
      <c r="E62" s="53" t="s">
        <v>42</v>
      </c>
      <c r="F62" s="89">
        <v>2022</v>
      </c>
      <c r="G62" s="89">
        <v>9</v>
      </c>
      <c r="H62" s="89">
        <v>2</v>
      </c>
      <c r="I62" s="89">
        <v>23</v>
      </c>
      <c r="J62" s="89">
        <v>41</v>
      </c>
      <c r="K62" s="90">
        <v>14.1</v>
      </c>
      <c r="L62" s="91">
        <v>44.116</v>
      </c>
      <c r="M62" s="91">
        <v>149.33600000000001</v>
      </c>
      <c r="N62" s="89">
        <v>55</v>
      </c>
      <c r="O62" s="42" t="s">
        <v>37</v>
      </c>
      <c r="P62" s="92">
        <v>5</v>
      </c>
      <c r="Q62" s="20">
        <v>80</v>
      </c>
      <c r="R62" s="20">
        <v>283</v>
      </c>
      <c r="S62" s="20">
        <v>1.06413</v>
      </c>
      <c r="T62" s="20">
        <v>18.8262</v>
      </c>
      <c r="U62" s="20">
        <v>9.5899199999999993</v>
      </c>
      <c r="V62" s="20">
        <v>109.006</v>
      </c>
      <c r="W62" s="20">
        <v>200</v>
      </c>
      <c r="X62" s="20">
        <v>35</v>
      </c>
      <c r="Y62" s="20">
        <v>92</v>
      </c>
      <c r="Z62" s="20">
        <v>18</v>
      </c>
      <c r="AA62" s="20">
        <v>55</v>
      </c>
      <c r="AB62" s="20">
        <v>89</v>
      </c>
      <c r="AC62" s="20"/>
      <c r="AD62" s="21">
        <v>0.75</v>
      </c>
      <c r="AE62" s="20">
        <v>25</v>
      </c>
      <c r="AF62" s="22">
        <v>2.593E+16</v>
      </c>
      <c r="AG62" s="22">
        <f>AF62*10000000</f>
        <v>2.5930000000000002E+23</v>
      </c>
      <c r="AH62" s="20">
        <v>100</v>
      </c>
      <c r="AI62" s="19">
        <v>2.4460000000000002</v>
      </c>
      <c r="AJ62" s="19">
        <v>-0.26</v>
      </c>
      <c r="AK62" s="19">
        <v>-2.1859999999999999</v>
      </c>
      <c r="AL62" s="19">
        <v>0.23200000000000001</v>
      </c>
      <c r="AM62" s="19">
        <v>0.82099999999999995</v>
      </c>
      <c r="AN62" s="19">
        <v>-0.76300000000000001</v>
      </c>
      <c r="AO62" s="20">
        <v>16</v>
      </c>
      <c r="AP62" s="54" t="s">
        <v>43</v>
      </c>
      <c r="AQ62" s="87" t="s">
        <v>127</v>
      </c>
      <c r="IM62" s="70"/>
      <c r="IN62" s="70"/>
    </row>
    <row r="63" spans="1:249" s="43" customFormat="1" x14ac:dyDescent="0.2">
      <c r="A63" s="38">
        <v>60</v>
      </c>
      <c r="B63" s="38">
        <v>60</v>
      </c>
      <c r="C63" s="40"/>
      <c r="D63" s="55" t="s">
        <v>212</v>
      </c>
      <c r="E63" s="53" t="s">
        <v>42</v>
      </c>
      <c r="F63" s="89">
        <v>2022</v>
      </c>
      <c r="G63" s="89">
        <v>9</v>
      </c>
      <c r="H63" s="89">
        <v>2</v>
      </c>
      <c r="I63" s="89">
        <v>23</v>
      </c>
      <c r="J63" s="89">
        <v>56</v>
      </c>
      <c r="K63" s="90">
        <v>45.2</v>
      </c>
      <c r="L63" s="91">
        <v>44.052</v>
      </c>
      <c r="M63" s="91">
        <v>149.27799999999999</v>
      </c>
      <c r="N63" s="89">
        <v>47</v>
      </c>
      <c r="O63" s="42" t="s">
        <v>37</v>
      </c>
      <c r="P63" s="92">
        <v>5.0999999999999996</v>
      </c>
      <c r="Q63" s="20">
        <v>67</v>
      </c>
      <c r="R63" s="20">
        <v>323</v>
      </c>
      <c r="S63" s="20">
        <v>8.8048900000000003</v>
      </c>
      <c r="T63" s="20">
        <v>211.49299999999999</v>
      </c>
      <c r="U63" s="20">
        <v>21.2759</v>
      </c>
      <c r="V63" s="20">
        <v>118.035</v>
      </c>
      <c r="W63" s="20">
        <v>192</v>
      </c>
      <c r="X63" s="20">
        <v>25</v>
      </c>
      <c r="Y63" s="20">
        <v>69</v>
      </c>
      <c r="Z63" s="20">
        <v>35</v>
      </c>
      <c r="AA63" s="20">
        <v>67</v>
      </c>
      <c r="AB63" s="20">
        <v>100</v>
      </c>
      <c r="AC63" s="20"/>
      <c r="AD63" s="21">
        <v>0.75</v>
      </c>
      <c r="AE63" s="20">
        <v>19</v>
      </c>
      <c r="AF63" s="22">
        <v>3.331E+16</v>
      </c>
      <c r="AG63" s="22">
        <f>AF63*10000000</f>
        <v>3.3309999999999998E+23</v>
      </c>
      <c r="AH63" s="20">
        <v>90</v>
      </c>
      <c r="AI63" s="19">
        <v>2.2919999999999998</v>
      </c>
      <c r="AJ63" s="19">
        <v>-0.21299999999999999</v>
      </c>
      <c r="AK63" s="19">
        <v>-2.0790000000000002</v>
      </c>
      <c r="AL63" s="19">
        <v>1.4530000000000001</v>
      </c>
      <c r="AM63" s="19">
        <v>1.744</v>
      </c>
      <c r="AN63" s="19">
        <v>-1.0640000000000001</v>
      </c>
      <c r="AO63" s="20">
        <v>16</v>
      </c>
      <c r="AP63" s="54" t="s">
        <v>43</v>
      </c>
      <c r="AQ63" s="87" t="s">
        <v>128</v>
      </c>
    </row>
    <row r="64" spans="1:249" s="43" customFormat="1" x14ac:dyDescent="0.2">
      <c r="A64" s="38">
        <v>61</v>
      </c>
      <c r="B64" s="38">
        <v>61</v>
      </c>
      <c r="C64" s="45"/>
      <c r="D64" s="55" t="s">
        <v>225</v>
      </c>
      <c r="E64" s="55" t="s">
        <v>69</v>
      </c>
      <c r="F64" s="103">
        <v>2022</v>
      </c>
      <c r="G64" s="103">
        <v>9</v>
      </c>
      <c r="H64" s="103">
        <v>3</v>
      </c>
      <c r="I64" s="103">
        <v>4</v>
      </c>
      <c r="J64" s="103">
        <v>36</v>
      </c>
      <c r="K64" s="104">
        <v>19.600000000000001</v>
      </c>
      <c r="L64" s="105">
        <v>56.74</v>
      </c>
      <c r="M64" s="105">
        <v>117.38</v>
      </c>
      <c r="N64" s="103"/>
      <c r="O64" s="55" t="s">
        <v>69</v>
      </c>
      <c r="P64" s="102">
        <v>4.9000000000000004</v>
      </c>
      <c r="Q64" s="80">
        <v>83</v>
      </c>
      <c r="R64" s="80">
        <v>313</v>
      </c>
      <c r="S64" s="80">
        <v>6</v>
      </c>
      <c r="T64" s="80">
        <v>111</v>
      </c>
      <c r="U64" s="80">
        <v>3</v>
      </c>
      <c r="V64" s="80">
        <v>201</v>
      </c>
      <c r="W64" s="80">
        <v>105</v>
      </c>
      <c r="X64" s="80">
        <v>48</v>
      </c>
      <c r="Y64" s="80">
        <v>82</v>
      </c>
      <c r="Z64" s="80">
        <v>297</v>
      </c>
      <c r="AA64" s="80">
        <v>43</v>
      </c>
      <c r="AB64" s="80">
        <v>99</v>
      </c>
      <c r="AC64" s="20"/>
      <c r="AD64" s="81" t="s">
        <v>61</v>
      </c>
      <c r="AE64" s="20"/>
      <c r="AF64" s="22"/>
      <c r="AG64" s="22"/>
      <c r="AH64" s="20"/>
      <c r="AI64" s="19"/>
      <c r="AJ64" s="19"/>
      <c r="AK64" s="19"/>
      <c r="AL64" s="19"/>
      <c r="AM64" s="19"/>
      <c r="AN64" s="19"/>
      <c r="AO64" s="20"/>
      <c r="AP64" s="5" t="s">
        <v>68</v>
      </c>
      <c r="AQ64" s="87" t="s">
        <v>129</v>
      </c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/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5"/>
      <c r="FK64" s="15"/>
      <c r="FL64" s="15"/>
      <c r="FM64" s="15"/>
      <c r="FN64" s="15"/>
      <c r="FO64" s="15"/>
      <c r="FP64" s="15"/>
      <c r="FQ64" s="15"/>
      <c r="FR64" s="15"/>
      <c r="FS64" s="15"/>
      <c r="FT64" s="15"/>
      <c r="FU64" s="15"/>
      <c r="FV64" s="15"/>
      <c r="FW64" s="15"/>
      <c r="FX64" s="15"/>
      <c r="FY64" s="15"/>
      <c r="FZ64" s="15"/>
      <c r="GA64" s="15"/>
      <c r="GB64" s="15"/>
      <c r="GC64" s="15"/>
      <c r="GD64" s="15"/>
      <c r="GE64" s="15"/>
      <c r="GF64" s="15"/>
      <c r="GG64" s="15"/>
      <c r="GH64" s="15"/>
      <c r="GI64" s="15"/>
      <c r="GJ64" s="15"/>
      <c r="GK64" s="15"/>
      <c r="GL64" s="15"/>
      <c r="GM64" s="15"/>
      <c r="GN64" s="15"/>
      <c r="GO64" s="15"/>
      <c r="GP64" s="15"/>
      <c r="GQ64" s="15"/>
      <c r="GR64" s="15"/>
      <c r="GS64" s="15"/>
      <c r="GT64" s="15"/>
      <c r="GU64" s="15"/>
      <c r="GV64" s="15"/>
      <c r="GW64" s="15"/>
      <c r="GX64" s="15"/>
      <c r="GY64" s="15"/>
      <c r="GZ64" s="15"/>
      <c r="HA64" s="15"/>
      <c r="HB64" s="15"/>
      <c r="HC64" s="15"/>
      <c r="HD64" s="15"/>
      <c r="HE64" s="15"/>
      <c r="HF64" s="15"/>
      <c r="HG64" s="15"/>
      <c r="HH64" s="15"/>
      <c r="HI64" s="15"/>
      <c r="HJ64" s="15"/>
      <c r="HK64" s="15"/>
      <c r="HL64" s="15"/>
      <c r="HM64" s="15"/>
      <c r="HN64" s="15"/>
      <c r="HO64" s="15"/>
      <c r="HP64" s="15"/>
      <c r="HQ64" s="15"/>
      <c r="HR64" s="15"/>
      <c r="HS64" s="15"/>
      <c r="HT64" s="15"/>
      <c r="HU64" s="15"/>
      <c r="HV64" s="15"/>
      <c r="HW64" s="15"/>
      <c r="HX64" s="15"/>
      <c r="HY64" s="15"/>
      <c r="HZ64" s="15"/>
      <c r="IA64" s="15"/>
      <c r="IB64" s="15"/>
      <c r="IC64" s="15"/>
      <c r="ID64" s="15"/>
      <c r="IE64" s="15"/>
      <c r="IF64" s="15"/>
      <c r="IG64" s="15"/>
      <c r="IH64" s="15"/>
      <c r="II64" s="15"/>
      <c r="IJ64" s="15"/>
      <c r="IK64" s="15"/>
      <c r="IL64" s="15"/>
      <c r="IM64" s="15"/>
      <c r="IN64" s="15"/>
      <c r="IO64" s="15"/>
    </row>
    <row r="65" spans="1:249" s="43" customFormat="1" x14ac:dyDescent="0.2">
      <c r="A65" s="38">
        <v>62</v>
      </c>
      <c r="B65" s="38">
        <v>62</v>
      </c>
      <c r="C65" s="45"/>
      <c r="D65" s="55" t="s">
        <v>247</v>
      </c>
      <c r="E65" s="5" t="s">
        <v>55</v>
      </c>
      <c r="F65" s="93">
        <v>2022</v>
      </c>
      <c r="G65" s="93">
        <v>9</v>
      </c>
      <c r="H65" s="93">
        <v>5</v>
      </c>
      <c r="I65" s="93">
        <v>21</v>
      </c>
      <c r="J65" s="93">
        <v>34</v>
      </c>
      <c r="K65" s="94">
        <v>48.4</v>
      </c>
      <c r="L65" s="95">
        <v>42.457999999999998</v>
      </c>
      <c r="M65" s="95">
        <v>43.682000000000002</v>
      </c>
      <c r="N65" s="93">
        <v>10</v>
      </c>
      <c r="O65" s="64" t="s">
        <v>55</v>
      </c>
      <c r="P65" s="96">
        <v>3.5</v>
      </c>
      <c r="Q65" s="63">
        <v>74</v>
      </c>
      <c r="R65" s="63">
        <v>225</v>
      </c>
      <c r="S65" s="63">
        <v>16</v>
      </c>
      <c r="T65" s="63">
        <v>45</v>
      </c>
      <c r="U65" s="63">
        <v>0</v>
      </c>
      <c r="V65" s="63">
        <v>135</v>
      </c>
      <c r="W65" s="63">
        <v>29</v>
      </c>
      <c r="X65" s="63">
        <v>47</v>
      </c>
      <c r="Y65" s="63">
        <v>68</v>
      </c>
      <c r="Z65" s="63">
        <v>241</v>
      </c>
      <c r="AA65" s="63">
        <v>47</v>
      </c>
      <c r="AB65" s="63">
        <v>112</v>
      </c>
      <c r="AC65" s="20"/>
      <c r="AD65" s="21"/>
      <c r="AE65" s="20"/>
      <c r="AF65" s="22"/>
      <c r="AG65" s="22"/>
      <c r="AH65" s="20"/>
      <c r="AI65" s="19"/>
      <c r="AJ65" s="19"/>
      <c r="AK65" s="19"/>
      <c r="AL65" s="19"/>
      <c r="AM65" s="19"/>
      <c r="AN65" s="19"/>
      <c r="AO65" s="20"/>
      <c r="AP65" s="5" t="s">
        <v>57</v>
      </c>
      <c r="AQ65" s="87" t="s">
        <v>130</v>
      </c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5"/>
      <c r="FK65" s="15"/>
      <c r="FL65" s="15"/>
      <c r="FM65" s="15"/>
      <c r="FN65" s="15"/>
      <c r="FO65" s="15"/>
      <c r="FP65" s="15"/>
      <c r="FQ65" s="15"/>
      <c r="FR65" s="15"/>
      <c r="FS65" s="15"/>
      <c r="FT65" s="15"/>
      <c r="FU65" s="15"/>
      <c r="FV65" s="15"/>
      <c r="FW65" s="15"/>
      <c r="FX65" s="15"/>
      <c r="FY65" s="15"/>
      <c r="FZ65" s="15"/>
      <c r="GA65" s="15"/>
      <c r="GB65" s="15"/>
      <c r="GC65" s="15"/>
      <c r="GD65" s="15"/>
      <c r="GE65" s="15"/>
      <c r="GF65" s="15"/>
      <c r="GG65" s="15"/>
      <c r="GH65" s="15"/>
      <c r="GI65" s="15"/>
      <c r="GJ65" s="15"/>
      <c r="GK65" s="15"/>
      <c r="GL65" s="15"/>
      <c r="GM65" s="15"/>
      <c r="GN65" s="15"/>
      <c r="GO65" s="15"/>
      <c r="GP65" s="15"/>
      <c r="GQ65" s="15"/>
      <c r="GR65" s="15"/>
      <c r="GS65" s="15"/>
      <c r="GT65" s="15"/>
      <c r="GU65" s="15"/>
      <c r="GV65" s="15"/>
      <c r="GW65" s="15"/>
      <c r="GX65" s="15"/>
      <c r="GY65" s="15"/>
      <c r="GZ65" s="15"/>
      <c r="HA65" s="15"/>
      <c r="HB65" s="15"/>
      <c r="HC65" s="15"/>
      <c r="HD65" s="15"/>
      <c r="HE65" s="15"/>
      <c r="HF65" s="15"/>
      <c r="HG65" s="15"/>
      <c r="HH65" s="15"/>
      <c r="HI65" s="15"/>
      <c r="HJ65" s="15"/>
      <c r="HK65" s="15"/>
      <c r="HL65" s="15"/>
      <c r="HM65" s="15"/>
      <c r="HN65" s="15"/>
      <c r="HO65" s="15"/>
      <c r="HP65" s="15"/>
      <c r="HQ65" s="15"/>
      <c r="HR65" s="15"/>
      <c r="HS65" s="15"/>
      <c r="HT65" s="15"/>
      <c r="HU65" s="15"/>
      <c r="HV65" s="15"/>
      <c r="HW65" s="15"/>
      <c r="HX65" s="15"/>
      <c r="HY65" s="15"/>
      <c r="HZ65" s="15"/>
      <c r="IA65" s="15"/>
      <c r="IB65" s="15"/>
      <c r="IC65" s="15"/>
      <c r="ID65" s="15"/>
      <c r="IE65" s="15"/>
      <c r="IF65" s="15"/>
      <c r="IG65" s="15"/>
      <c r="IH65" s="15"/>
      <c r="II65" s="15"/>
      <c r="IJ65" s="15"/>
      <c r="IK65" s="15"/>
      <c r="IL65" s="15"/>
      <c r="IM65" s="15"/>
      <c r="IN65" s="15"/>
      <c r="IO65" s="15"/>
    </row>
    <row r="66" spans="1:249" s="43" customFormat="1" x14ac:dyDescent="0.2">
      <c r="A66" s="38">
        <v>63</v>
      </c>
      <c r="B66" s="38">
        <v>63</v>
      </c>
      <c r="C66" s="45"/>
      <c r="D66" s="55" t="s">
        <v>236</v>
      </c>
      <c r="E66" s="53" t="s">
        <v>42</v>
      </c>
      <c r="F66" s="89">
        <v>2022</v>
      </c>
      <c r="G66" s="89">
        <v>9</v>
      </c>
      <c r="H66" s="89">
        <v>9</v>
      </c>
      <c r="I66" s="89">
        <v>9</v>
      </c>
      <c r="J66" s="89">
        <v>1</v>
      </c>
      <c r="K66" s="90">
        <v>53.256999999999998</v>
      </c>
      <c r="L66" s="91">
        <v>54.848999999999997</v>
      </c>
      <c r="M66" s="91">
        <v>142.21700000000001</v>
      </c>
      <c r="N66" s="89">
        <v>14</v>
      </c>
      <c r="O66" s="42" t="s">
        <v>37</v>
      </c>
      <c r="P66" s="92">
        <v>4.7</v>
      </c>
      <c r="Q66" s="20">
        <v>78</v>
      </c>
      <c r="R66" s="20">
        <v>129</v>
      </c>
      <c r="S66" s="20">
        <v>11.4437</v>
      </c>
      <c r="T66" s="20">
        <v>331.55099999999999</v>
      </c>
      <c r="U66" s="20">
        <v>4.6545300000000003</v>
      </c>
      <c r="V66" s="20">
        <v>240.60599999999999</v>
      </c>
      <c r="W66" s="20">
        <v>161</v>
      </c>
      <c r="X66" s="20">
        <v>51</v>
      </c>
      <c r="Y66" s="20">
        <v>105</v>
      </c>
      <c r="Z66" s="20">
        <v>318</v>
      </c>
      <c r="AA66" s="20">
        <v>42</v>
      </c>
      <c r="AB66" s="20">
        <v>73</v>
      </c>
      <c r="AC66" s="20"/>
      <c r="AD66" s="21">
        <v>0.73</v>
      </c>
      <c r="AE66" s="20">
        <v>12</v>
      </c>
      <c r="AF66" s="22">
        <v>7420000000000000</v>
      </c>
      <c r="AG66" s="22">
        <f>AF66*10000000</f>
        <v>7.4200000000000002E+22</v>
      </c>
      <c r="AH66" s="20">
        <v>94</v>
      </c>
      <c r="AI66" s="19">
        <v>6.9340000000000002</v>
      </c>
      <c r="AJ66" s="19">
        <v>-1.5109999999999999</v>
      </c>
      <c r="AK66" s="19">
        <v>-5.423</v>
      </c>
      <c r="AL66" s="19">
        <v>-0.625</v>
      </c>
      <c r="AM66" s="19">
        <v>-1.7030000000000001</v>
      </c>
      <c r="AN66" s="19">
        <v>3.4449999999999998</v>
      </c>
      <c r="AO66" s="20">
        <v>15</v>
      </c>
      <c r="AP66" s="53" t="s">
        <v>44</v>
      </c>
      <c r="AQ66" s="87" t="s">
        <v>131</v>
      </c>
    </row>
    <row r="67" spans="1:249" s="43" customFormat="1" x14ac:dyDescent="0.2">
      <c r="A67" s="38">
        <v>64</v>
      </c>
      <c r="B67" s="38">
        <v>64</v>
      </c>
      <c r="C67" s="45"/>
      <c r="D67" s="55" t="s">
        <v>213</v>
      </c>
      <c r="E67" s="53" t="s">
        <v>42</v>
      </c>
      <c r="F67" s="89">
        <v>2022</v>
      </c>
      <c r="G67" s="89">
        <v>9</v>
      </c>
      <c r="H67" s="89">
        <v>10</v>
      </c>
      <c r="I67" s="89">
        <v>15</v>
      </c>
      <c r="J67" s="89">
        <v>54</v>
      </c>
      <c r="K67" s="90">
        <v>28.8</v>
      </c>
      <c r="L67" s="91">
        <v>47.784999999999997</v>
      </c>
      <c r="M67" s="91">
        <v>145.03</v>
      </c>
      <c r="N67" s="89">
        <v>477</v>
      </c>
      <c r="O67" s="42" t="s">
        <v>37</v>
      </c>
      <c r="P67" s="92">
        <v>4.8</v>
      </c>
      <c r="Q67" s="20">
        <v>56</v>
      </c>
      <c r="R67" s="20">
        <v>166</v>
      </c>
      <c r="S67" s="20">
        <v>29.529800000000002</v>
      </c>
      <c r="T67" s="20">
        <v>18.784700000000001</v>
      </c>
      <c r="U67" s="20">
        <v>15.3383</v>
      </c>
      <c r="V67" s="20">
        <v>279.846</v>
      </c>
      <c r="W67" s="20">
        <v>213</v>
      </c>
      <c r="X67" s="20">
        <v>66</v>
      </c>
      <c r="Y67" s="20">
        <v>123</v>
      </c>
      <c r="Z67" s="20">
        <v>335</v>
      </c>
      <c r="AA67" s="20">
        <v>39</v>
      </c>
      <c r="AB67" s="20">
        <v>39</v>
      </c>
      <c r="AC67" s="20"/>
      <c r="AD67" s="21">
        <v>0.66</v>
      </c>
      <c r="AE67" s="20">
        <v>445</v>
      </c>
      <c r="AF67" s="22">
        <v>1.152E+16</v>
      </c>
      <c r="AG67" s="22">
        <f>AF67*10000000</f>
        <v>1.152E+23</v>
      </c>
      <c r="AH67" s="20">
        <v>93</v>
      </c>
      <c r="AI67" s="19">
        <v>0.71699999999999997</v>
      </c>
      <c r="AJ67" s="19">
        <v>0.28499999999999998</v>
      </c>
      <c r="AK67" s="19">
        <v>-1.002</v>
      </c>
      <c r="AL67" s="19">
        <v>-0.59499999999999997</v>
      </c>
      <c r="AM67" s="19">
        <v>-0.41099999999999998</v>
      </c>
      <c r="AN67" s="19">
        <v>-0.08</v>
      </c>
      <c r="AO67" s="20">
        <v>16</v>
      </c>
      <c r="AP67" s="54" t="s">
        <v>43</v>
      </c>
      <c r="AQ67" s="87" t="s">
        <v>132</v>
      </c>
    </row>
    <row r="68" spans="1:249" s="43" customFormat="1" x14ac:dyDescent="0.2">
      <c r="A68" s="38">
        <v>65</v>
      </c>
      <c r="B68" s="38">
        <v>65</v>
      </c>
      <c r="C68" s="45"/>
      <c r="D68" s="55" t="s">
        <v>248</v>
      </c>
      <c r="E68" s="5" t="s">
        <v>55</v>
      </c>
      <c r="F68" s="93">
        <v>2022</v>
      </c>
      <c r="G68" s="93">
        <v>9</v>
      </c>
      <c r="H68" s="93">
        <v>13</v>
      </c>
      <c r="I68" s="93">
        <v>0</v>
      </c>
      <c r="J68" s="93">
        <v>58</v>
      </c>
      <c r="K68" s="94">
        <v>14.3</v>
      </c>
      <c r="L68" s="95">
        <v>41.656999999999996</v>
      </c>
      <c r="M68" s="95">
        <v>48.752000000000002</v>
      </c>
      <c r="N68" s="93">
        <v>8</v>
      </c>
      <c r="O68" s="64" t="s">
        <v>55</v>
      </c>
      <c r="P68" s="96">
        <v>3.4</v>
      </c>
      <c r="Q68" s="63">
        <v>0</v>
      </c>
      <c r="R68" s="63">
        <v>180</v>
      </c>
      <c r="S68" s="63">
        <v>11</v>
      </c>
      <c r="T68" s="63">
        <v>270</v>
      </c>
      <c r="U68" s="63">
        <v>79</v>
      </c>
      <c r="V68" s="63">
        <v>90</v>
      </c>
      <c r="W68" s="63">
        <v>101</v>
      </c>
      <c r="X68" s="63">
        <v>46</v>
      </c>
      <c r="Y68" s="63">
        <v>-75</v>
      </c>
      <c r="Z68" s="63">
        <v>259</v>
      </c>
      <c r="AA68" s="63">
        <v>46</v>
      </c>
      <c r="AB68" s="63">
        <v>-105</v>
      </c>
      <c r="AC68" s="20"/>
      <c r="AD68" s="21"/>
      <c r="AE68" s="20"/>
      <c r="AF68" s="22"/>
      <c r="AG68" s="22"/>
      <c r="AH68" s="20"/>
      <c r="AI68" s="19"/>
      <c r="AJ68" s="19"/>
      <c r="AK68" s="19"/>
      <c r="AL68" s="19"/>
      <c r="AM68" s="19"/>
      <c r="AN68" s="19"/>
      <c r="AO68" s="20"/>
      <c r="AP68" s="5" t="s">
        <v>57</v>
      </c>
      <c r="AQ68" s="87" t="s">
        <v>133</v>
      </c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/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5"/>
      <c r="FK68" s="15"/>
      <c r="FL68" s="15"/>
      <c r="FM68" s="15"/>
      <c r="FN68" s="15"/>
      <c r="FO68" s="15"/>
      <c r="FP68" s="15"/>
      <c r="FQ68" s="15"/>
      <c r="FR68" s="15"/>
      <c r="FS68" s="15"/>
      <c r="FT68" s="15"/>
      <c r="FU68" s="15"/>
      <c r="FV68" s="15"/>
      <c r="FW68" s="15"/>
      <c r="FX68" s="15"/>
      <c r="FY68" s="15"/>
      <c r="FZ68" s="15"/>
      <c r="GA68" s="15"/>
      <c r="GB68" s="15"/>
      <c r="GC68" s="15"/>
      <c r="GD68" s="15"/>
      <c r="GE68" s="15"/>
      <c r="GF68" s="15"/>
      <c r="GG68" s="15"/>
      <c r="GH68" s="15"/>
      <c r="GI68" s="15"/>
      <c r="GJ68" s="15"/>
      <c r="GK68" s="15"/>
      <c r="GL68" s="15"/>
      <c r="GM68" s="15"/>
      <c r="GN68" s="15"/>
      <c r="GO68" s="15"/>
      <c r="GP68" s="15"/>
      <c r="GQ68" s="15"/>
      <c r="GR68" s="15"/>
      <c r="GS68" s="15"/>
      <c r="GT68" s="15"/>
      <c r="GU68" s="15"/>
      <c r="GV68" s="15"/>
      <c r="GW68" s="15"/>
      <c r="GX68" s="15"/>
      <c r="GY68" s="15"/>
      <c r="GZ68" s="15"/>
      <c r="HA68" s="15"/>
      <c r="HB68" s="15"/>
      <c r="HC68" s="15"/>
      <c r="HD68" s="15"/>
      <c r="HE68" s="15"/>
      <c r="HF68" s="15"/>
      <c r="HG68" s="15"/>
      <c r="HH68" s="15"/>
      <c r="HI68" s="15"/>
      <c r="HJ68" s="15"/>
      <c r="HK68" s="15"/>
      <c r="HL68" s="15"/>
      <c r="HM68" s="15"/>
      <c r="HN68" s="15"/>
      <c r="HO68" s="15"/>
      <c r="HP68" s="15"/>
      <c r="HQ68" s="15"/>
      <c r="HR68" s="15"/>
      <c r="HS68" s="15"/>
      <c r="HT68" s="15"/>
      <c r="HU68" s="15"/>
      <c r="HV68" s="15"/>
      <c r="HW68" s="15"/>
      <c r="HX68" s="15"/>
      <c r="HY68" s="15"/>
      <c r="HZ68" s="15"/>
      <c r="IA68" s="15"/>
      <c r="IB68" s="15"/>
      <c r="IC68" s="15"/>
      <c r="ID68" s="15"/>
      <c r="IE68" s="15"/>
      <c r="IF68" s="15"/>
      <c r="IG68" s="15"/>
      <c r="IH68" s="15"/>
      <c r="II68" s="15"/>
      <c r="IJ68" s="15"/>
      <c r="IK68" s="15"/>
      <c r="IL68" s="15"/>
      <c r="IM68" s="15"/>
      <c r="IN68" s="15"/>
      <c r="IO68" s="15"/>
    </row>
    <row r="69" spans="1:249" s="43" customFormat="1" x14ac:dyDescent="0.2">
      <c r="A69" s="38">
        <v>66</v>
      </c>
      <c r="B69" s="38">
        <v>66</v>
      </c>
      <c r="C69" s="45"/>
      <c r="D69" s="55" t="s">
        <v>226</v>
      </c>
      <c r="E69" s="55" t="s">
        <v>69</v>
      </c>
      <c r="F69" s="103">
        <v>2022</v>
      </c>
      <c r="G69" s="103">
        <v>9</v>
      </c>
      <c r="H69" s="103">
        <v>19</v>
      </c>
      <c r="I69" s="103">
        <v>6</v>
      </c>
      <c r="J69" s="103">
        <v>7</v>
      </c>
      <c r="K69" s="104">
        <v>52.7</v>
      </c>
      <c r="L69" s="105">
        <v>56.77</v>
      </c>
      <c r="M69" s="105">
        <v>117.37</v>
      </c>
      <c r="N69" s="103">
        <v>9</v>
      </c>
      <c r="O69" s="55" t="s">
        <v>69</v>
      </c>
      <c r="P69" s="102">
        <v>4.5999999999999996</v>
      </c>
      <c r="Q69" s="80">
        <v>9</v>
      </c>
      <c r="R69" s="80">
        <v>199</v>
      </c>
      <c r="S69" s="80">
        <v>33</v>
      </c>
      <c r="T69" s="80">
        <v>103</v>
      </c>
      <c r="U69" s="80">
        <v>56</v>
      </c>
      <c r="V69" s="80">
        <v>302</v>
      </c>
      <c r="W69" s="80">
        <v>321</v>
      </c>
      <c r="X69" s="80">
        <v>46</v>
      </c>
      <c r="Y69" s="80">
        <v>-42</v>
      </c>
      <c r="Z69" s="80">
        <v>83</v>
      </c>
      <c r="AA69" s="80">
        <v>61</v>
      </c>
      <c r="AB69" s="80">
        <v>-128</v>
      </c>
      <c r="AC69" s="20"/>
      <c r="AD69" s="81" t="s">
        <v>62</v>
      </c>
      <c r="AE69" s="20"/>
      <c r="AF69" s="22"/>
      <c r="AG69" s="22"/>
      <c r="AH69" s="20"/>
      <c r="AI69" s="19"/>
      <c r="AJ69" s="19"/>
      <c r="AK69" s="19"/>
      <c r="AL69" s="19"/>
      <c r="AM69" s="19"/>
      <c r="AN69" s="19"/>
      <c r="AO69" s="20"/>
      <c r="AP69" s="5" t="s">
        <v>68</v>
      </c>
      <c r="AQ69" s="87" t="s">
        <v>134</v>
      </c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  <c r="FT69" s="15"/>
      <c r="FU69" s="15"/>
      <c r="FV69" s="15"/>
      <c r="FW69" s="15"/>
      <c r="FX69" s="15"/>
      <c r="FY69" s="15"/>
      <c r="FZ69" s="15"/>
      <c r="GA69" s="15"/>
      <c r="GB69" s="15"/>
      <c r="GC69" s="15"/>
      <c r="GD69" s="15"/>
      <c r="GE69" s="15"/>
      <c r="GF69" s="15"/>
      <c r="GG69" s="15"/>
      <c r="GH69" s="15"/>
      <c r="GI69" s="15"/>
      <c r="GJ69" s="15"/>
      <c r="GK69" s="15"/>
      <c r="GL69" s="15"/>
      <c r="GM69" s="15"/>
      <c r="GN69" s="15"/>
      <c r="GO69" s="15"/>
      <c r="GP69" s="15"/>
      <c r="GQ69" s="15"/>
      <c r="GR69" s="15"/>
      <c r="GS69" s="15"/>
      <c r="GT69" s="15"/>
      <c r="GU69" s="15"/>
      <c r="GV69" s="15"/>
      <c r="GW69" s="15"/>
      <c r="GX69" s="15"/>
      <c r="GY69" s="15"/>
      <c r="GZ69" s="15"/>
      <c r="HA69" s="15"/>
      <c r="HB69" s="15"/>
      <c r="HC69" s="15"/>
      <c r="HD69" s="15"/>
      <c r="HE69" s="15"/>
      <c r="HF69" s="15"/>
      <c r="HG69" s="15"/>
      <c r="HH69" s="15"/>
      <c r="HI69" s="15"/>
      <c r="HJ69" s="15"/>
      <c r="HK69" s="15"/>
      <c r="HL69" s="15"/>
      <c r="HM69" s="15"/>
      <c r="HN69" s="15"/>
      <c r="HO69" s="15"/>
      <c r="HP69" s="15"/>
      <c r="HQ69" s="15"/>
      <c r="HR69" s="15"/>
      <c r="HS69" s="15"/>
      <c r="HT69" s="15"/>
      <c r="HU69" s="15"/>
      <c r="HV69" s="15"/>
      <c r="HW69" s="15"/>
      <c r="HX69" s="15"/>
      <c r="HY69" s="15"/>
      <c r="HZ69" s="15"/>
      <c r="IA69" s="15"/>
      <c r="IB69" s="15"/>
      <c r="IC69" s="15"/>
      <c r="ID69" s="15"/>
      <c r="IE69" s="15"/>
      <c r="IF69" s="15"/>
      <c r="IG69" s="15"/>
      <c r="IH69" s="15"/>
      <c r="II69" s="15"/>
      <c r="IJ69" s="15"/>
      <c r="IK69" s="15"/>
      <c r="IL69" s="15"/>
      <c r="IM69" s="15"/>
      <c r="IN69" s="15"/>
      <c r="IO69" s="15"/>
    </row>
    <row r="70" spans="1:249" s="15" customFormat="1" x14ac:dyDescent="0.2">
      <c r="A70" s="38">
        <v>67</v>
      </c>
      <c r="B70" s="38">
        <v>67</v>
      </c>
      <c r="C70" s="40"/>
      <c r="D70" s="55" t="s">
        <v>179</v>
      </c>
      <c r="E70" s="55" t="s">
        <v>54</v>
      </c>
      <c r="F70" s="97">
        <v>2022</v>
      </c>
      <c r="G70" s="97">
        <v>9</v>
      </c>
      <c r="H70" s="97">
        <v>26</v>
      </c>
      <c r="I70" s="97">
        <v>18</v>
      </c>
      <c r="J70" s="97">
        <v>2</v>
      </c>
      <c r="K70" s="98">
        <v>20.76</v>
      </c>
      <c r="L70" s="99">
        <v>55.555</v>
      </c>
      <c r="M70" s="99">
        <v>160.55000000000001</v>
      </c>
      <c r="N70" s="97">
        <v>186</v>
      </c>
      <c r="O70" s="55" t="s">
        <v>54</v>
      </c>
      <c r="P70" s="100">
        <v>4.9000000000000004</v>
      </c>
      <c r="Q70" s="71">
        <v>26.8</v>
      </c>
      <c r="R70" s="71">
        <v>125.2</v>
      </c>
      <c r="S70" s="71">
        <v>6.3</v>
      </c>
      <c r="T70" s="71">
        <v>32</v>
      </c>
      <c r="U70" s="71">
        <v>62.3</v>
      </c>
      <c r="V70" s="71">
        <v>289.8</v>
      </c>
      <c r="W70" s="71">
        <v>30</v>
      </c>
      <c r="X70" s="71">
        <v>72.099999999999994</v>
      </c>
      <c r="Y70" s="71">
        <v>-96.6</v>
      </c>
      <c r="Z70" s="71">
        <v>230.7</v>
      </c>
      <c r="AA70" s="71">
        <v>19</v>
      </c>
      <c r="AB70" s="71">
        <v>-70.3</v>
      </c>
      <c r="AC70" s="60">
        <v>42</v>
      </c>
      <c r="AD70" s="72" t="s">
        <v>52</v>
      </c>
      <c r="AE70" s="22"/>
      <c r="AF70" s="22"/>
      <c r="AG70" s="20"/>
      <c r="AH70" s="19"/>
      <c r="AI70" s="19"/>
      <c r="AJ70" s="19"/>
      <c r="AK70" s="19"/>
      <c r="AL70" s="19"/>
      <c r="AM70" s="19"/>
      <c r="AN70" s="20"/>
      <c r="AO70" s="54"/>
      <c r="AP70" s="69" t="s">
        <v>53</v>
      </c>
      <c r="AQ70" s="87" t="s">
        <v>135</v>
      </c>
      <c r="II70" s="43"/>
      <c r="IJ70" s="43"/>
      <c r="IK70" s="43"/>
      <c r="IL70" s="43"/>
      <c r="IM70" s="43"/>
      <c r="IN70" s="43"/>
      <c r="IO70" s="43"/>
    </row>
    <row r="71" spans="1:249" s="15" customFormat="1" x14ac:dyDescent="0.2">
      <c r="A71" s="38">
        <v>68</v>
      </c>
      <c r="B71" s="38">
        <v>68</v>
      </c>
      <c r="C71" s="45"/>
      <c r="D71" s="55" t="s">
        <v>214</v>
      </c>
      <c r="E71" s="53" t="s">
        <v>42</v>
      </c>
      <c r="F71" s="89">
        <v>2022</v>
      </c>
      <c r="G71" s="89">
        <v>10</v>
      </c>
      <c r="H71" s="89">
        <v>13</v>
      </c>
      <c r="I71" s="89">
        <v>6</v>
      </c>
      <c r="J71" s="89">
        <v>20</v>
      </c>
      <c r="K71" s="90">
        <v>45.4</v>
      </c>
      <c r="L71" s="91">
        <v>44.636000000000003</v>
      </c>
      <c r="M71" s="91">
        <v>150.422</v>
      </c>
      <c r="N71" s="89">
        <v>57</v>
      </c>
      <c r="O71" s="42" t="s">
        <v>37</v>
      </c>
      <c r="P71" s="92">
        <v>4.9000000000000004</v>
      </c>
      <c r="Q71" s="20">
        <v>58</v>
      </c>
      <c r="R71" s="20">
        <v>22</v>
      </c>
      <c r="S71" s="20">
        <v>30.126899999999999</v>
      </c>
      <c r="T71" s="20">
        <v>223.17699999999999</v>
      </c>
      <c r="U71" s="20">
        <v>9.3719699999999992</v>
      </c>
      <c r="V71" s="20">
        <v>127.681</v>
      </c>
      <c r="W71" s="20">
        <v>187</v>
      </c>
      <c r="X71" s="20">
        <v>44</v>
      </c>
      <c r="Y71" s="20">
        <v>44</v>
      </c>
      <c r="Z71" s="20">
        <v>62</v>
      </c>
      <c r="AA71" s="20">
        <v>61</v>
      </c>
      <c r="AB71" s="20">
        <v>125</v>
      </c>
      <c r="AC71" s="20"/>
      <c r="AD71" s="21">
        <v>0.71</v>
      </c>
      <c r="AE71" s="20">
        <v>45</v>
      </c>
      <c r="AF71" s="22">
        <v>1.449E+16</v>
      </c>
      <c r="AG71" s="22">
        <f>AF71*10000000</f>
        <v>1.4490000000000001E+23</v>
      </c>
      <c r="AH71" s="20">
        <v>69</v>
      </c>
      <c r="AI71" s="19">
        <v>9.6720000000000006</v>
      </c>
      <c r="AJ71" s="19">
        <v>-1.5629999999999999</v>
      </c>
      <c r="AK71" s="19">
        <v>-8.109</v>
      </c>
      <c r="AL71" s="19">
        <v>6.2089999999999996</v>
      </c>
      <c r="AM71" s="19">
        <v>0.46400000000000002</v>
      </c>
      <c r="AN71" s="19">
        <v>-9.5069999999999997</v>
      </c>
      <c r="AO71" s="20">
        <v>15</v>
      </c>
      <c r="AP71" s="54" t="s">
        <v>43</v>
      </c>
      <c r="AQ71" s="87" t="s">
        <v>136</v>
      </c>
      <c r="IM71" s="43"/>
      <c r="IN71" s="70"/>
      <c r="IO71" s="43"/>
    </row>
    <row r="72" spans="1:249" s="15" customFormat="1" x14ac:dyDescent="0.2">
      <c r="A72" s="38">
        <v>69</v>
      </c>
      <c r="B72" s="38">
        <v>69</v>
      </c>
      <c r="C72" s="45"/>
      <c r="D72" s="55" t="s">
        <v>227</v>
      </c>
      <c r="E72" s="55" t="s">
        <v>69</v>
      </c>
      <c r="F72" s="103">
        <v>2022</v>
      </c>
      <c r="G72" s="103">
        <v>10</v>
      </c>
      <c r="H72" s="103">
        <v>14</v>
      </c>
      <c r="I72" s="103">
        <v>0</v>
      </c>
      <c r="J72" s="103">
        <v>53</v>
      </c>
      <c r="K72" s="104">
        <v>54.2</v>
      </c>
      <c r="L72" s="105">
        <v>52.06</v>
      </c>
      <c r="M72" s="105">
        <v>105.66</v>
      </c>
      <c r="N72" s="103">
        <v>19</v>
      </c>
      <c r="O72" s="55" t="s">
        <v>69</v>
      </c>
      <c r="P72" s="102">
        <v>5.3</v>
      </c>
      <c r="Q72" s="80">
        <v>37</v>
      </c>
      <c r="R72" s="80">
        <v>292</v>
      </c>
      <c r="S72" s="80">
        <v>20</v>
      </c>
      <c r="T72" s="80">
        <v>38</v>
      </c>
      <c r="U72" s="80">
        <v>46</v>
      </c>
      <c r="V72" s="80">
        <v>151</v>
      </c>
      <c r="W72" s="80">
        <v>323</v>
      </c>
      <c r="X72" s="80">
        <v>21</v>
      </c>
      <c r="Y72" s="80">
        <v>-166</v>
      </c>
      <c r="Z72" s="80">
        <v>220</v>
      </c>
      <c r="AA72" s="80">
        <v>85</v>
      </c>
      <c r="AB72" s="80">
        <v>-70</v>
      </c>
      <c r="AC72" s="20"/>
      <c r="AD72" s="81" t="s">
        <v>63</v>
      </c>
      <c r="AE72" s="20"/>
      <c r="AF72" s="22"/>
      <c r="AG72" s="22"/>
      <c r="AH72" s="20"/>
      <c r="AI72" s="19"/>
      <c r="AJ72" s="19"/>
      <c r="AK72" s="19"/>
      <c r="AL72" s="19"/>
      <c r="AM72" s="19"/>
      <c r="AN72" s="19"/>
      <c r="AO72" s="20"/>
      <c r="AP72" s="5" t="s">
        <v>68</v>
      </c>
      <c r="AQ72" s="87" t="s">
        <v>137</v>
      </c>
    </row>
    <row r="73" spans="1:249" s="15" customFormat="1" x14ac:dyDescent="0.2">
      <c r="A73" s="38">
        <v>70</v>
      </c>
      <c r="B73" s="38">
        <v>70</v>
      </c>
      <c r="C73" s="45"/>
      <c r="D73" s="55" t="s">
        <v>180</v>
      </c>
      <c r="E73" s="55" t="s">
        <v>54</v>
      </c>
      <c r="F73" s="97">
        <v>2022</v>
      </c>
      <c r="G73" s="97">
        <v>10</v>
      </c>
      <c r="H73" s="97">
        <v>22</v>
      </c>
      <c r="I73" s="97">
        <v>9</v>
      </c>
      <c r="J73" s="97">
        <v>40</v>
      </c>
      <c r="K73" s="98">
        <v>38.07</v>
      </c>
      <c r="L73" s="99">
        <v>53.390999999999998</v>
      </c>
      <c r="M73" s="99">
        <v>161.90600000000001</v>
      </c>
      <c r="N73" s="97">
        <v>47.8</v>
      </c>
      <c r="O73" s="55" t="s">
        <v>54</v>
      </c>
      <c r="P73" s="100">
        <v>5</v>
      </c>
      <c r="Q73" s="71">
        <v>41.5</v>
      </c>
      <c r="R73" s="71">
        <v>10.5</v>
      </c>
      <c r="S73" s="71">
        <v>20.5</v>
      </c>
      <c r="T73" s="71">
        <v>119.7</v>
      </c>
      <c r="U73" s="71">
        <v>41.5</v>
      </c>
      <c r="V73" s="71">
        <v>229</v>
      </c>
      <c r="W73" s="71">
        <v>299.7</v>
      </c>
      <c r="X73" s="71">
        <v>90</v>
      </c>
      <c r="Y73" s="71">
        <v>-69.5</v>
      </c>
      <c r="Z73" s="71">
        <v>29.7</v>
      </c>
      <c r="AA73" s="71">
        <v>20.5</v>
      </c>
      <c r="AB73" s="71">
        <v>180</v>
      </c>
      <c r="AC73" s="60">
        <v>35</v>
      </c>
      <c r="AD73" s="72" t="s">
        <v>49</v>
      </c>
      <c r="AE73" s="22"/>
      <c r="AF73" s="22"/>
      <c r="AG73" s="20"/>
      <c r="AH73" s="19"/>
      <c r="AI73" s="19"/>
      <c r="AJ73" s="19"/>
      <c r="AK73" s="19"/>
      <c r="AL73" s="19"/>
      <c r="AM73" s="19"/>
      <c r="AN73" s="20"/>
      <c r="AO73" s="54"/>
      <c r="AP73" s="69" t="s">
        <v>53</v>
      </c>
      <c r="AQ73" s="87" t="s">
        <v>138</v>
      </c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  <c r="CJ73" s="43"/>
      <c r="CK73" s="43"/>
      <c r="CL73" s="43"/>
      <c r="CM73" s="43"/>
      <c r="CN73" s="43"/>
      <c r="CO73" s="43"/>
      <c r="CP73" s="43"/>
      <c r="CQ73" s="43"/>
      <c r="CR73" s="43"/>
      <c r="CS73" s="43"/>
      <c r="CT73" s="43"/>
      <c r="CU73" s="43"/>
      <c r="CV73" s="43"/>
      <c r="CW73" s="43"/>
      <c r="CX73" s="43"/>
      <c r="CY73" s="43"/>
      <c r="CZ73" s="43"/>
      <c r="DA73" s="43"/>
      <c r="DB73" s="43"/>
      <c r="DC73" s="43"/>
      <c r="DD73" s="43"/>
      <c r="DE73" s="43"/>
      <c r="DF73" s="43"/>
      <c r="DG73" s="43"/>
      <c r="DH73" s="43"/>
      <c r="DI73" s="43"/>
      <c r="DJ73" s="43"/>
      <c r="DK73" s="43"/>
      <c r="DL73" s="43"/>
      <c r="DM73" s="43"/>
      <c r="DN73" s="43"/>
      <c r="DO73" s="43"/>
      <c r="DP73" s="43"/>
      <c r="DQ73" s="43"/>
      <c r="DR73" s="43"/>
      <c r="DS73" s="43"/>
      <c r="DT73" s="43"/>
      <c r="DU73" s="43"/>
      <c r="DV73" s="43"/>
      <c r="DW73" s="43"/>
      <c r="DX73" s="43"/>
      <c r="DY73" s="43"/>
      <c r="DZ73" s="43"/>
      <c r="EA73" s="43"/>
      <c r="EB73" s="43"/>
      <c r="EC73" s="43"/>
      <c r="ED73" s="43"/>
      <c r="EE73" s="43"/>
      <c r="EF73" s="43"/>
      <c r="EG73" s="43"/>
      <c r="EH73" s="43"/>
      <c r="EI73" s="43"/>
      <c r="EJ73" s="43"/>
      <c r="EK73" s="43"/>
      <c r="EL73" s="43"/>
      <c r="EM73" s="43"/>
      <c r="EN73" s="43"/>
      <c r="EO73" s="43"/>
      <c r="EP73" s="43"/>
      <c r="EQ73" s="43"/>
      <c r="ER73" s="43"/>
      <c r="ES73" s="43"/>
      <c r="ET73" s="43"/>
      <c r="EU73" s="43"/>
      <c r="EV73" s="43"/>
      <c r="EW73" s="43"/>
      <c r="EX73" s="43"/>
      <c r="EY73" s="43"/>
      <c r="EZ73" s="43"/>
      <c r="FA73" s="43"/>
      <c r="FB73" s="43"/>
      <c r="FC73" s="43"/>
      <c r="FD73" s="43"/>
      <c r="FE73" s="43"/>
      <c r="FF73" s="43"/>
      <c r="FG73" s="43"/>
      <c r="FH73" s="43"/>
      <c r="FI73" s="43"/>
      <c r="FJ73" s="43"/>
      <c r="FK73" s="43"/>
      <c r="FL73" s="43"/>
      <c r="FM73" s="43"/>
      <c r="FN73" s="43"/>
      <c r="FO73" s="43"/>
      <c r="FP73" s="43"/>
      <c r="FQ73" s="43"/>
      <c r="FR73" s="43"/>
      <c r="FS73" s="43"/>
      <c r="FT73" s="43"/>
      <c r="FU73" s="43"/>
      <c r="FV73" s="43"/>
      <c r="FW73" s="43"/>
      <c r="FX73" s="43"/>
      <c r="FY73" s="43"/>
      <c r="FZ73" s="43"/>
      <c r="GA73" s="43"/>
      <c r="GB73" s="43"/>
      <c r="GC73" s="43"/>
      <c r="GD73" s="43"/>
      <c r="GE73" s="43"/>
      <c r="GF73" s="43"/>
      <c r="GG73" s="43"/>
      <c r="GH73" s="43"/>
      <c r="GI73" s="43"/>
      <c r="GJ73" s="43"/>
      <c r="GK73" s="43"/>
      <c r="GL73" s="43"/>
      <c r="GM73" s="43"/>
      <c r="GN73" s="43"/>
      <c r="GO73" s="43"/>
      <c r="GP73" s="43"/>
      <c r="GQ73" s="43"/>
      <c r="GR73" s="43"/>
      <c r="GS73" s="43"/>
      <c r="GT73" s="43"/>
      <c r="GU73" s="43"/>
      <c r="GV73" s="43"/>
      <c r="GW73" s="43"/>
      <c r="GX73" s="43"/>
      <c r="GY73" s="43"/>
      <c r="GZ73" s="43"/>
      <c r="HA73" s="43"/>
      <c r="HB73" s="43"/>
      <c r="HC73" s="43"/>
      <c r="HD73" s="43"/>
      <c r="HE73" s="43"/>
      <c r="HF73" s="43"/>
      <c r="HG73" s="43"/>
      <c r="HH73" s="43"/>
      <c r="HI73" s="43"/>
      <c r="HJ73" s="43"/>
      <c r="HK73" s="43"/>
      <c r="HL73" s="43"/>
      <c r="HM73" s="43"/>
      <c r="HN73" s="43"/>
      <c r="HO73" s="43"/>
      <c r="HP73" s="43"/>
      <c r="HQ73" s="43"/>
      <c r="HR73" s="43"/>
      <c r="HS73" s="43"/>
      <c r="HT73" s="43"/>
      <c r="HU73" s="43"/>
      <c r="HV73" s="43"/>
      <c r="HW73" s="43"/>
      <c r="HX73" s="43"/>
      <c r="HY73" s="43"/>
      <c r="HZ73" s="43"/>
      <c r="IA73" s="43"/>
      <c r="IB73" s="43"/>
      <c r="IC73" s="43"/>
      <c r="ID73" s="43"/>
      <c r="IE73" s="43"/>
      <c r="IF73" s="43"/>
      <c r="IG73" s="43"/>
      <c r="IH73" s="43"/>
      <c r="II73" s="43"/>
      <c r="IJ73" s="43"/>
      <c r="IK73" s="43"/>
      <c r="IM73" s="43"/>
      <c r="IN73" s="43"/>
      <c r="IO73" s="43"/>
    </row>
    <row r="74" spans="1:249" s="15" customFormat="1" x14ac:dyDescent="0.2">
      <c r="A74" s="38">
        <v>71</v>
      </c>
      <c r="B74" s="38">
        <v>71</v>
      </c>
      <c r="C74" s="45"/>
      <c r="D74" s="55" t="s">
        <v>249</v>
      </c>
      <c r="E74" s="5" t="s">
        <v>55</v>
      </c>
      <c r="F74" s="93">
        <v>2022</v>
      </c>
      <c r="G74" s="93">
        <v>10</v>
      </c>
      <c r="H74" s="93">
        <v>23</v>
      </c>
      <c r="I74" s="93">
        <v>6</v>
      </c>
      <c r="J74" s="93">
        <v>12</v>
      </c>
      <c r="K74" s="94">
        <v>8</v>
      </c>
      <c r="L74" s="95">
        <v>42.674999999999997</v>
      </c>
      <c r="M74" s="95">
        <v>45.777999999999999</v>
      </c>
      <c r="N74" s="93">
        <v>15</v>
      </c>
      <c r="O74" s="64" t="s">
        <v>55</v>
      </c>
      <c r="P74" s="96">
        <v>3.3</v>
      </c>
      <c r="Q74" s="63">
        <v>45</v>
      </c>
      <c r="R74" s="63">
        <v>13</v>
      </c>
      <c r="S74" s="63">
        <v>6</v>
      </c>
      <c r="T74" s="63">
        <v>108</v>
      </c>
      <c r="U74" s="63">
        <v>45</v>
      </c>
      <c r="V74" s="63">
        <v>204</v>
      </c>
      <c r="W74" s="63">
        <v>108</v>
      </c>
      <c r="X74" s="63">
        <v>90</v>
      </c>
      <c r="Y74" s="63">
        <v>84</v>
      </c>
      <c r="Z74" s="63">
        <v>18</v>
      </c>
      <c r="AA74" s="63">
        <v>6</v>
      </c>
      <c r="AB74" s="63">
        <v>180</v>
      </c>
      <c r="AC74" s="20"/>
      <c r="AD74" s="21"/>
      <c r="AE74" s="20"/>
      <c r="AF74" s="22"/>
      <c r="AG74" s="22"/>
      <c r="AH74" s="20"/>
      <c r="AI74" s="19"/>
      <c r="AJ74" s="19"/>
      <c r="AK74" s="19"/>
      <c r="AL74" s="19"/>
      <c r="AM74" s="19"/>
      <c r="AN74" s="19"/>
      <c r="AO74" s="20"/>
      <c r="AP74" s="5" t="s">
        <v>57</v>
      </c>
      <c r="AQ74" s="87" t="s">
        <v>139</v>
      </c>
    </row>
    <row r="75" spans="1:249" s="15" customFormat="1" x14ac:dyDescent="0.2">
      <c r="A75" s="38">
        <v>72</v>
      </c>
      <c r="B75" s="38">
        <v>72</v>
      </c>
      <c r="C75" s="45"/>
      <c r="D75" s="55" t="s">
        <v>215</v>
      </c>
      <c r="E75" s="53" t="s">
        <v>42</v>
      </c>
      <c r="F75" s="89">
        <v>2022</v>
      </c>
      <c r="G75" s="89">
        <v>10</v>
      </c>
      <c r="H75" s="89">
        <v>24</v>
      </c>
      <c r="I75" s="89">
        <v>7</v>
      </c>
      <c r="J75" s="89">
        <v>43</v>
      </c>
      <c r="K75" s="90">
        <v>54.8</v>
      </c>
      <c r="L75" s="91">
        <v>41.957000000000001</v>
      </c>
      <c r="M75" s="91">
        <v>145.03299999999999</v>
      </c>
      <c r="N75" s="89">
        <v>44</v>
      </c>
      <c r="O75" s="42" t="s">
        <v>37</v>
      </c>
      <c r="P75" s="92">
        <v>4.7</v>
      </c>
      <c r="Q75" s="20">
        <v>71</v>
      </c>
      <c r="R75" s="20">
        <v>252</v>
      </c>
      <c r="S75" s="20">
        <v>13.5631</v>
      </c>
      <c r="T75" s="20">
        <v>24.908899999999999</v>
      </c>
      <c r="U75" s="20">
        <v>13.6539</v>
      </c>
      <c r="V75" s="20">
        <v>118.26900000000001</v>
      </c>
      <c r="W75" s="20">
        <v>226</v>
      </c>
      <c r="X75" s="20">
        <v>34</v>
      </c>
      <c r="Y75" s="20">
        <v>115</v>
      </c>
      <c r="Z75" s="20">
        <v>17</v>
      </c>
      <c r="AA75" s="20">
        <v>60</v>
      </c>
      <c r="AB75" s="20">
        <v>74</v>
      </c>
      <c r="AC75" s="20"/>
      <c r="AD75" s="21">
        <v>0.85</v>
      </c>
      <c r="AE75" s="20">
        <v>17</v>
      </c>
      <c r="AF75" s="22">
        <v>6993000000000000</v>
      </c>
      <c r="AG75" s="22">
        <f>AF75*10000000</f>
        <v>6.9930000000000002E+22</v>
      </c>
      <c r="AH75" s="20">
        <v>84</v>
      </c>
      <c r="AI75" s="19">
        <v>5.5650000000000004</v>
      </c>
      <c r="AJ75" s="19">
        <v>-1.0049999999999999</v>
      </c>
      <c r="AK75" s="19">
        <v>-4.5599999999999996</v>
      </c>
      <c r="AL75" s="19">
        <v>0.25800000000000001</v>
      </c>
      <c r="AM75" s="19">
        <v>3.4020000000000001</v>
      </c>
      <c r="AN75" s="19">
        <v>-3.2989999999999999</v>
      </c>
      <c r="AO75" s="20">
        <v>15</v>
      </c>
      <c r="AP75" s="54" t="s">
        <v>43</v>
      </c>
      <c r="AQ75" s="87" t="s">
        <v>140</v>
      </c>
      <c r="AS75" s="70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  <c r="CJ75" s="43"/>
      <c r="CK75" s="43"/>
      <c r="CL75" s="43"/>
      <c r="CM75" s="43"/>
      <c r="CN75" s="43"/>
      <c r="CO75" s="43"/>
      <c r="CP75" s="43"/>
      <c r="CQ75" s="43"/>
      <c r="CR75" s="43"/>
      <c r="CS75" s="43"/>
      <c r="CT75" s="43"/>
      <c r="CU75" s="43"/>
      <c r="CV75" s="43"/>
      <c r="CW75" s="43"/>
      <c r="CX75" s="43"/>
      <c r="CY75" s="43"/>
      <c r="CZ75" s="43"/>
      <c r="DA75" s="43"/>
      <c r="DB75" s="43"/>
      <c r="DC75" s="43"/>
      <c r="DD75" s="43"/>
      <c r="DE75" s="43"/>
      <c r="DF75" s="43"/>
      <c r="DG75" s="43"/>
      <c r="DH75" s="43"/>
      <c r="DI75" s="43"/>
      <c r="DJ75" s="43"/>
      <c r="DK75" s="43"/>
      <c r="DL75" s="43"/>
      <c r="DM75" s="43"/>
      <c r="DN75" s="43"/>
      <c r="DO75" s="43"/>
      <c r="DP75" s="43"/>
      <c r="DQ75" s="43"/>
      <c r="DR75" s="43"/>
      <c r="DS75" s="43"/>
      <c r="DT75" s="43"/>
      <c r="DU75" s="43"/>
      <c r="DV75" s="43"/>
      <c r="DW75" s="43"/>
      <c r="DX75" s="43"/>
      <c r="DY75" s="43"/>
      <c r="DZ75" s="43"/>
      <c r="EA75" s="43"/>
      <c r="EB75" s="43"/>
      <c r="EC75" s="43"/>
      <c r="ED75" s="43"/>
      <c r="EE75" s="43"/>
      <c r="EF75" s="43"/>
      <c r="EG75" s="43"/>
      <c r="EH75" s="43"/>
      <c r="EI75" s="43"/>
      <c r="EJ75" s="43"/>
      <c r="EK75" s="43"/>
      <c r="EL75" s="43"/>
      <c r="EM75" s="43"/>
      <c r="EN75" s="43"/>
      <c r="EO75" s="43"/>
      <c r="EP75" s="43"/>
      <c r="EQ75" s="43"/>
      <c r="ER75" s="43"/>
      <c r="ES75" s="43"/>
      <c r="ET75" s="43"/>
      <c r="EU75" s="43"/>
      <c r="EV75" s="43"/>
      <c r="EW75" s="43"/>
      <c r="EX75" s="43"/>
      <c r="EY75" s="43"/>
      <c r="EZ75" s="43"/>
      <c r="FA75" s="43"/>
      <c r="FB75" s="43"/>
      <c r="FC75" s="43"/>
      <c r="FD75" s="43"/>
      <c r="FE75" s="43"/>
      <c r="FF75" s="43"/>
      <c r="FG75" s="43"/>
      <c r="FH75" s="43"/>
      <c r="FI75" s="43"/>
      <c r="FJ75" s="43"/>
      <c r="FK75" s="43"/>
      <c r="FL75" s="43"/>
      <c r="FM75" s="43"/>
      <c r="FN75" s="43"/>
      <c r="FO75" s="43"/>
      <c r="FP75" s="43"/>
      <c r="FQ75" s="43"/>
      <c r="FR75" s="43"/>
      <c r="FS75" s="43"/>
      <c r="FT75" s="43"/>
      <c r="FU75" s="43"/>
      <c r="FV75" s="43"/>
      <c r="FW75" s="43"/>
      <c r="FX75" s="43"/>
      <c r="FY75" s="43"/>
      <c r="FZ75" s="43"/>
      <c r="GA75" s="43"/>
      <c r="GB75" s="43"/>
      <c r="GC75" s="43"/>
      <c r="GD75" s="43"/>
      <c r="GE75" s="43"/>
      <c r="GF75" s="43"/>
      <c r="GG75" s="43"/>
      <c r="GH75" s="43"/>
      <c r="GI75" s="43"/>
      <c r="GJ75" s="43"/>
      <c r="GK75" s="43"/>
      <c r="GL75" s="43"/>
      <c r="GM75" s="43"/>
      <c r="GN75" s="43"/>
      <c r="GO75" s="43"/>
      <c r="GP75" s="43"/>
      <c r="GQ75" s="43"/>
      <c r="GR75" s="43"/>
      <c r="GS75" s="43"/>
      <c r="GT75" s="43"/>
      <c r="GU75" s="43"/>
      <c r="GV75" s="43"/>
      <c r="GW75" s="43"/>
      <c r="GX75" s="43"/>
      <c r="GY75" s="43"/>
      <c r="GZ75" s="43"/>
      <c r="HA75" s="43"/>
      <c r="HB75" s="43"/>
      <c r="HC75" s="43"/>
      <c r="HD75" s="43"/>
      <c r="HE75" s="43"/>
      <c r="HF75" s="43"/>
      <c r="HG75" s="43"/>
      <c r="HH75" s="43"/>
      <c r="HI75" s="43"/>
      <c r="HJ75" s="43"/>
      <c r="HK75" s="43"/>
      <c r="HL75" s="43"/>
      <c r="HM75" s="43"/>
      <c r="HN75" s="43"/>
      <c r="HO75" s="43"/>
      <c r="HP75" s="43"/>
      <c r="HQ75" s="43"/>
      <c r="HR75" s="43"/>
      <c r="HS75" s="43"/>
      <c r="HT75" s="43"/>
      <c r="HU75" s="43"/>
      <c r="HV75" s="43"/>
      <c r="HW75" s="43"/>
      <c r="HX75" s="43"/>
      <c r="HY75" s="43"/>
      <c r="HZ75" s="43"/>
      <c r="IA75" s="43"/>
      <c r="IB75" s="43"/>
      <c r="IC75" s="43"/>
      <c r="ID75" s="43"/>
      <c r="IE75" s="43"/>
      <c r="IF75" s="43"/>
      <c r="IG75" s="43"/>
      <c r="IH75" s="43"/>
      <c r="II75" s="43"/>
      <c r="IJ75" s="43"/>
      <c r="IK75" s="43"/>
      <c r="IL75" s="43"/>
      <c r="IM75" s="43"/>
      <c r="IN75" s="43"/>
      <c r="IO75" s="43"/>
    </row>
    <row r="76" spans="1:249" s="15" customFormat="1" x14ac:dyDescent="0.2">
      <c r="A76" s="38">
        <v>73</v>
      </c>
      <c r="B76" s="38">
        <v>73</v>
      </c>
      <c r="C76" s="40"/>
      <c r="D76" s="55" t="s">
        <v>216</v>
      </c>
      <c r="E76" s="53" t="s">
        <v>42</v>
      </c>
      <c r="F76" s="89">
        <v>2022</v>
      </c>
      <c r="G76" s="89">
        <v>10</v>
      </c>
      <c r="H76" s="89">
        <v>27</v>
      </c>
      <c r="I76" s="89">
        <v>10</v>
      </c>
      <c r="J76" s="89">
        <v>10</v>
      </c>
      <c r="K76" s="90">
        <v>50.4</v>
      </c>
      <c r="L76" s="91">
        <v>46.442</v>
      </c>
      <c r="M76" s="91">
        <v>152.98599999999999</v>
      </c>
      <c r="N76" s="89">
        <v>67</v>
      </c>
      <c r="O76" s="42" t="s">
        <v>37</v>
      </c>
      <c r="P76" s="92">
        <v>5.2</v>
      </c>
      <c r="Q76" s="20">
        <v>59</v>
      </c>
      <c r="R76" s="20">
        <v>305</v>
      </c>
      <c r="S76" s="20">
        <v>5.7963800000000001</v>
      </c>
      <c r="T76" s="20">
        <v>205.18100000000001</v>
      </c>
      <c r="U76" s="20">
        <v>30.483799999999999</v>
      </c>
      <c r="V76" s="20">
        <v>111.755</v>
      </c>
      <c r="W76" s="20">
        <v>184</v>
      </c>
      <c r="X76" s="20">
        <v>15</v>
      </c>
      <c r="Y76" s="20">
        <v>68</v>
      </c>
      <c r="Z76" s="20">
        <v>27</v>
      </c>
      <c r="AA76" s="20">
        <v>76</v>
      </c>
      <c r="AB76" s="20">
        <v>96</v>
      </c>
      <c r="AC76" s="20"/>
      <c r="AD76" s="21">
        <v>0.75</v>
      </c>
      <c r="AE76" s="20">
        <v>38</v>
      </c>
      <c r="AF76" s="22">
        <v>5.458E+16</v>
      </c>
      <c r="AG76" s="22">
        <f>AF76*10000000</f>
        <v>5.4580000000000001E+23</v>
      </c>
      <c r="AH76" s="20">
        <v>46</v>
      </c>
      <c r="AI76" s="19">
        <v>1.7050000000000001</v>
      </c>
      <c r="AJ76" s="19">
        <v>1.101</v>
      </c>
      <c r="AK76" s="19">
        <v>-2.8069999999999999</v>
      </c>
      <c r="AL76" s="19">
        <v>1.962</v>
      </c>
      <c r="AM76" s="19">
        <v>4.1589999999999998</v>
      </c>
      <c r="AN76" s="19">
        <v>-1.627</v>
      </c>
      <c r="AO76" s="20">
        <v>16</v>
      </c>
      <c r="AP76" s="54" t="s">
        <v>43</v>
      </c>
      <c r="AQ76" s="87" t="s">
        <v>141</v>
      </c>
      <c r="IJ76" s="43"/>
      <c r="IK76" s="43"/>
      <c r="IL76" s="43"/>
      <c r="IM76" s="43"/>
      <c r="IN76" s="43"/>
      <c r="IO76" s="43"/>
    </row>
    <row r="77" spans="1:249" s="15" customFormat="1" x14ac:dyDescent="0.2">
      <c r="A77" s="38">
        <v>74</v>
      </c>
      <c r="B77" s="38">
        <v>74</v>
      </c>
      <c r="C77" s="40"/>
      <c r="D77" s="55" t="s">
        <v>217</v>
      </c>
      <c r="E77" s="53" t="s">
        <v>42</v>
      </c>
      <c r="F77" s="89">
        <v>2022</v>
      </c>
      <c r="G77" s="89">
        <v>10</v>
      </c>
      <c r="H77" s="89">
        <v>27</v>
      </c>
      <c r="I77" s="89">
        <v>18</v>
      </c>
      <c r="J77" s="89">
        <v>1</v>
      </c>
      <c r="K77" s="90">
        <v>11.5</v>
      </c>
      <c r="L77" s="91">
        <v>44.31</v>
      </c>
      <c r="M77" s="91">
        <v>146.751</v>
      </c>
      <c r="N77" s="89">
        <v>133</v>
      </c>
      <c r="O77" s="42" t="s">
        <v>37</v>
      </c>
      <c r="P77" s="92">
        <v>4.5</v>
      </c>
      <c r="Q77" s="20">
        <v>41</v>
      </c>
      <c r="R77" s="20">
        <v>2</v>
      </c>
      <c r="S77" s="20">
        <v>49.314300000000003</v>
      </c>
      <c r="T77" s="20">
        <v>185.845</v>
      </c>
      <c r="U77" s="20">
        <v>1.88378</v>
      </c>
      <c r="V77" s="20">
        <v>93.652699999999996</v>
      </c>
      <c r="W77" s="20">
        <v>40</v>
      </c>
      <c r="X77" s="20">
        <v>64</v>
      </c>
      <c r="Y77" s="20">
        <v>147</v>
      </c>
      <c r="Z77" s="20">
        <v>146</v>
      </c>
      <c r="AA77" s="20">
        <v>61</v>
      </c>
      <c r="AB77" s="20">
        <v>30</v>
      </c>
      <c r="AC77" s="20"/>
      <c r="AD77" s="21">
        <v>0.83</v>
      </c>
      <c r="AE77" s="20">
        <v>136</v>
      </c>
      <c r="AF77" s="22">
        <v>4385000000000000</v>
      </c>
      <c r="AG77" s="22">
        <f>AF77*10000000</f>
        <v>4.3850000000000002E+22</v>
      </c>
      <c r="AH77" s="20">
        <v>93</v>
      </c>
      <c r="AI77" s="19">
        <v>1.7969999999999999</v>
      </c>
      <c r="AJ77" s="19">
        <v>2.484</v>
      </c>
      <c r="AK77" s="19">
        <v>-4.2809999999999997</v>
      </c>
      <c r="AL77" s="19">
        <v>2.2890000000000001</v>
      </c>
      <c r="AM77" s="19">
        <v>5.5E-2</v>
      </c>
      <c r="AN77" s="19">
        <v>-0.35799999999999998</v>
      </c>
      <c r="AO77" s="20">
        <v>15</v>
      </c>
      <c r="AP77" s="54" t="s">
        <v>43</v>
      </c>
      <c r="AQ77" s="87" t="s">
        <v>142</v>
      </c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3"/>
      <c r="CA77" s="43"/>
      <c r="CB77" s="43"/>
      <c r="CC77" s="43"/>
      <c r="CD77" s="43"/>
      <c r="CE77" s="43"/>
      <c r="CF77" s="43"/>
      <c r="CG77" s="43"/>
      <c r="CH77" s="43"/>
      <c r="CI77" s="43"/>
      <c r="CJ77" s="43"/>
      <c r="CK77" s="43"/>
      <c r="CL77" s="43"/>
      <c r="CM77" s="43"/>
      <c r="CN77" s="43"/>
      <c r="CO77" s="43"/>
      <c r="CP77" s="43"/>
      <c r="CQ77" s="43"/>
      <c r="CR77" s="43"/>
      <c r="CS77" s="43"/>
      <c r="CT77" s="43"/>
      <c r="CU77" s="43"/>
      <c r="CV77" s="43"/>
      <c r="CW77" s="43"/>
      <c r="CX77" s="43"/>
      <c r="CY77" s="43"/>
      <c r="CZ77" s="43"/>
      <c r="DA77" s="43"/>
      <c r="DB77" s="43"/>
      <c r="DC77" s="43"/>
      <c r="DD77" s="43"/>
      <c r="DE77" s="43"/>
      <c r="DF77" s="43"/>
      <c r="DG77" s="43"/>
      <c r="DH77" s="43"/>
      <c r="DI77" s="43"/>
      <c r="DJ77" s="43"/>
      <c r="DK77" s="43"/>
      <c r="DL77" s="43"/>
      <c r="DM77" s="43"/>
      <c r="DN77" s="43"/>
      <c r="DO77" s="43"/>
      <c r="DP77" s="43"/>
      <c r="DQ77" s="43"/>
      <c r="DR77" s="43"/>
      <c r="DS77" s="43"/>
      <c r="DT77" s="43"/>
      <c r="DU77" s="43"/>
      <c r="DV77" s="43"/>
      <c r="DW77" s="43"/>
      <c r="DX77" s="43"/>
      <c r="DY77" s="43"/>
      <c r="DZ77" s="43"/>
      <c r="EA77" s="43"/>
      <c r="EB77" s="43"/>
      <c r="EC77" s="43"/>
      <c r="ED77" s="43"/>
      <c r="EE77" s="43"/>
      <c r="EF77" s="43"/>
      <c r="EG77" s="43"/>
      <c r="EH77" s="43"/>
      <c r="EI77" s="43"/>
      <c r="EJ77" s="43"/>
      <c r="EK77" s="43"/>
      <c r="EL77" s="43"/>
      <c r="EM77" s="43"/>
      <c r="EN77" s="43"/>
      <c r="EO77" s="43"/>
      <c r="EP77" s="43"/>
      <c r="EQ77" s="43"/>
      <c r="ER77" s="43"/>
      <c r="ES77" s="43"/>
      <c r="ET77" s="43"/>
      <c r="EU77" s="43"/>
      <c r="EV77" s="43"/>
      <c r="EW77" s="43"/>
      <c r="EX77" s="43"/>
      <c r="EY77" s="43"/>
      <c r="EZ77" s="43"/>
      <c r="FA77" s="43"/>
      <c r="FB77" s="43"/>
      <c r="FC77" s="43"/>
      <c r="FD77" s="43"/>
      <c r="FE77" s="43"/>
      <c r="FF77" s="43"/>
      <c r="FG77" s="43"/>
      <c r="FH77" s="43"/>
      <c r="FI77" s="43"/>
      <c r="FJ77" s="43"/>
      <c r="FK77" s="43"/>
      <c r="FL77" s="43"/>
      <c r="FM77" s="43"/>
      <c r="FN77" s="43"/>
      <c r="FO77" s="43"/>
      <c r="FP77" s="43"/>
      <c r="FQ77" s="43"/>
      <c r="FR77" s="43"/>
      <c r="FS77" s="43"/>
      <c r="FT77" s="43"/>
      <c r="FU77" s="43"/>
      <c r="FV77" s="43"/>
      <c r="FW77" s="43"/>
      <c r="FX77" s="43"/>
      <c r="FY77" s="43"/>
      <c r="FZ77" s="43"/>
      <c r="GA77" s="43"/>
      <c r="GB77" s="43"/>
      <c r="GC77" s="43"/>
      <c r="GD77" s="43"/>
      <c r="GE77" s="43"/>
      <c r="GF77" s="43"/>
      <c r="GG77" s="43"/>
      <c r="GH77" s="43"/>
      <c r="GI77" s="43"/>
      <c r="GJ77" s="43"/>
      <c r="GK77" s="43"/>
      <c r="GL77" s="43"/>
      <c r="GM77" s="43"/>
      <c r="GN77" s="43"/>
      <c r="GO77" s="43"/>
      <c r="GP77" s="43"/>
      <c r="GQ77" s="43"/>
      <c r="GR77" s="43"/>
      <c r="GS77" s="43"/>
      <c r="GT77" s="43"/>
      <c r="GU77" s="43"/>
      <c r="GV77" s="43"/>
      <c r="GW77" s="43"/>
      <c r="GX77" s="43"/>
      <c r="GY77" s="43"/>
      <c r="GZ77" s="43"/>
      <c r="HA77" s="43"/>
      <c r="HB77" s="43"/>
      <c r="HC77" s="43"/>
      <c r="HD77" s="43"/>
      <c r="HE77" s="43"/>
      <c r="HF77" s="43"/>
      <c r="HG77" s="43"/>
      <c r="HH77" s="43"/>
      <c r="HI77" s="43"/>
      <c r="HJ77" s="43"/>
      <c r="HK77" s="43"/>
      <c r="HL77" s="43"/>
      <c r="HM77" s="43"/>
      <c r="HN77" s="43"/>
      <c r="HO77" s="43"/>
      <c r="HP77" s="43"/>
      <c r="HQ77" s="43"/>
      <c r="HR77" s="43"/>
      <c r="HS77" s="43"/>
      <c r="HT77" s="43"/>
      <c r="HU77" s="43"/>
      <c r="HV77" s="43"/>
      <c r="HW77" s="43"/>
      <c r="HX77" s="43"/>
      <c r="HY77" s="43"/>
      <c r="HZ77" s="43"/>
      <c r="IA77" s="43"/>
      <c r="IB77" s="43"/>
      <c r="IC77" s="43"/>
      <c r="ID77" s="43"/>
      <c r="IE77" s="43"/>
      <c r="IF77" s="43"/>
      <c r="IG77" s="43"/>
      <c r="IH77" s="43"/>
      <c r="II77" s="43"/>
      <c r="IJ77" s="43"/>
      <c r="IK77" s="43"/>
      <c r="IL77" s="43"/>
      <c r="IM77" s="43"/>
      <c r="IN77" s="43"/>
      <c r="IO77" s="43"/>
    </row>
    <row r="78" spans="1:249" s="15" customFormat="1" x14ac:dyDescent="0.2">
      <c r="A78" s="38">
        <v>75</v>
      </c>
      <c r="B78" s="38">
        <v>75</v>
      </c>
      <c r="C78" s="45"/>
      <c r="D78" s="55" t="s">
        <v>218</v>
      </c>
      <c r="E78" s="53" t="s">
        <v>42</v>
      </c>
      <c r="F78" s="89">
        <v>2022</v>
      </c>
      <c r="G78" s="89">
        <v>11</v>
      </c>
      <c r="H78" s="89">
        <v>6</v>
      </c>
      <c r="I78" s="89">
        <v>4</v>
      </c>
      <c r="J78" s="89">
        <v>23</v>
      </c>
      <c r="K78" s="90">
        <v>33.4</v>
      </c>
      <c r="L78" s="91">
        <v>43.18</v>
      </c>
      <c r="M78" s="91">
        <v>146.90799999999999</v>
      </c>
      <c r="N78" s="89">
        <v>56</v>
      </c>
      <c r="O78" s="42" t="s">
        <v>37</v>
      </c>
      <c r="P78" s="92">
        <v>5.3</v>
      </c>
      <c r="Q78" s="20">
        <v>66</v>
      </c>
      <c r="R78" s="20">
        <v>313</v>
      </c>
      <c r="S78" s="20">
        <v>3.2515399999999999</v>
      </c>
      <c r="T78" s="20">
        <v>215.357</v>
      </c>
      <c r="U78" s="20">
        <v>24.2379</v>
      </c>
      <c r="V78" s="20">
        <v>123.89100000000001</v>
      </c>
      <c r="W78" s="20">
        <v>207</v>
      </c>
      <c r="X78" s="20">
        <v>21</v>
      </c>
      <c r="Y78" s="20">
        <v>81</v>
      </c>
      <c r="Z78" s="20">
        <v>37</v>
      </c>
      <c r="AA78" s="20">
        <v>69</v>
      </c>
      <c r="AB78" s="20">
        <v>93</v>
      </c>
      <c r="AC78" s="20"/>
      <c r="AD78" s="21">
        <v>0.84</v>
      </c>
      <c r="AE78" s="20">
        <v>25</v>
      </c>
      <c r="AF78" s="22">
        <v>7.247E+16</v>
      </c>
      <c r="AG78" s="22">
        <f>AF78*10000000</f>
        <v>7.2469999999999997E+23</v>
      </c>
      <c r="AH78" s="20">
        <v>85</v>
      </c>
      <c r="AI78" s="19">
        <v>5.0510000000000002</v>
      </c>
      <c r="AJ78" s="19">
        <v>-1.583</v>
      </c>
      <c r="AK78" s="19">
        <v>-3.4689999999999999</v>
      </c>
      <c r="AL78" s="19">
        <v>3.3919999999999999</v>
      </c>
      <c r="AM78" s="19">
        <v>4.2290000000000001</v>
      </c>
      <c r="AN78" s="19">
        <v>-1.764</v>
      </c>
      <c r="AO78" s="20">
        <v>16</v>
      </c>
      <c r="AP78" s="54" t="s">
        <v>43</v>
      </c>
      <c r="AQ78" s="87" t="s">
        <v>143</v>
      </c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3"/>
      <c r="CA78" s="43"/>
      <c r="CB78" s="43"/>
      <c r="CC78" s="43"/>
      <c r="CD78" s="43"/>
      <c r="CE78" s="43"/>
      <c r="CF78" s="43"/>
      <c r="CG78" s="43"/>
      <c r="CH78" s="43"/>
      <c r="CI78" s="43"/>
      <c r="CJ78" s="43"/>
      <c r="CK78" s="43"/>
      <c r="CL78" s="43"/>
      <c r="CM78" s="43"/>
      <c r="CN78" s="43"/>
      <c r="CO78" s="43"/>
      <c r="CP78" s="43"/>
      <c r="CQ78" s="43"/>
      <c r="CR78" s="43"/>
      <c r="CS78" s="43"/>
      <c r="CT78" s="43"/>
      <c r="CU78" s="43"/>
      <c r="CV78" s="43"/>
      <c r="CW78" s="43"/>
      <c r="CX78" s="43"/>
      <c r="CY78" s="43"/>
      <c r="CZ78" s="43"/>
      <c r="DA78" s="43"/>
      <c r="DB78" s="43"/>
      <c r="DC78" s="43"/>
      <c r="DD78" s="43"/>
      <c r="DE78" s="43"/>
      <c r="DF78" s="43"/>
      <c r="DG78" s="43"/>
      <c r="DH78" s="43"/>
      <c r="DI78" s="43"/>
      <c r="DJ78" s="43"/>
      <c r="DK78" s="43"/>
      <c r="DL78" s="43"/>
      <c r="DM78" s="43"/>
      <c r="DN78" s="43"/>
      <c r="DO78" s="43"/>
      <c r="DP78" s="43"/>
      <c r="DQ78" s="43"/>
      <c r="DR78" s="43"/>
      <c r="DS78" s="43"/>
      <c r="DT78" s="43"/>
      <c r="DU78" s="43"/>
      <c r="DV78" s="43"/>
      <c r="DW78" s="43"/>
      <c r="DX78" s="43"/>
      <c r="DY78" s="43"/>
      <c r="DZ78" s="43"/>
      <c r="EA78" s="43"/>
      <c r="EB78" s="43"/>
      <c r="EC78" s="43"/>
      <c r="ED78" s="43"/>
      <c r="EE78" s="43"/>
      <c r="EF78" s="43"/>
      <c r="EG78" s="43"/>
      <c r="EH78" s="43"/>
      <c r="EI78" s="43"/>
      <c r="EJ78" s="43"/>
      <c r="EK78" s="43"/>
      <c r="EL78" s="43"/>
      <c r="EM78" s="43"/>
      <c r="EN78" s="43"/>
      <c r="EO78" s="43"/>
      <c r="EP78" s="43"/>
      <c r="EQ78" s="43"/>
      <c r="ER78" s="43"/>
      <c r="ES78" s="43"/>
      <c r="ET78" s="43"/>
      <c r="EU78" s="43"/>
      <c r="EV78" s="43"/>
      <c r="EW78" s="43"/>
      <c r="EX78" s="43"/>
      <c r="EY78" s="43"/>
      <c r="EZ78" s="43"/>
      <c r="FA78" s="43"/>
      <c r="FB78" s="43"/>
      <c r="FC78" s="43"/>
      <c r="FD78" s="43"/>
      <c r="FE78" s="43"/>
      <c r="FF78" s="43"/>
      <c r="FG78" s="43"/>
      <c r="FH78" s="43"/>
      <c r="FI78" s="43"/>
      <c r="FJ78" s="43"/>
      <c r="FK78" s="43"/>
      <c r="FL78" s="43"/>
      <c r="FM78" s="43"/>
      <c r="FN78" s="43"/>
      <c r="FO78" s="43"/>
      <c r="FP78" s="43"/>
      <c r="FQ78" s="43"/>
      <c r="FR78" s="43"/>
      <c r="FS78" s="43"/>
      <c r="FT78" s="43"/>
      <c r="FU78" s="43"/>
      <c r="FV78" s="43"/>
      <c r="FW78" s="43"/>
      <c r="FX78" s="43"/>
      <c r="FY78" s="43"/>
      <c r="FZ78" s="43"/>
      <c r="GA78" s="43"/>
      <c r="GB78" s="43"/>
      <c r="GC78" s="43"/>
      <c r="GD78" s="43"/>
      <c r="GE78" s="43"/>
      <c r="GF78" s="43"/>
      <c r="GG78" s="43"/>
      <c r="GH78" s="43"/>
      <c r="GI78" s="43"/>
      <c r="GJ78" s="43"/>
      <c r="GK78" s="43"/>
      <c r="GL78" s="43"/>
      <c r="GM78" s="43"/>
      <c r="GN78" s="43"/>
      <c r="GO78" s="43"/>
      <c r="GP78" s="43"/>
      <c r="GQ78" s="43"/>
      <c r="GR78" s="43"/>
      <c r="GS78" s="43"/>
      <c r="GT78" s="43"/>
      <c r="GU78" s="43"/>
      <c r="GV78" s="43"/>
      <c r="GW78" s="43"/>
      <c r="GX78" s="43"/>
      <c r="GY78" s="43"/>
      <c r="GZ78" s="43"/>
      <c r="HA78" s="43"/>
      <c r="HB78" s="43"/>
      <c r="HC78" s="43"/>
      <c r="HD78" s="43"/>
      <c r="HE78" s="43"/>
      <c r="HF78" s="43"/>
      <c r="HG78" s="43"/>
      <c r="HH78" s="43"/>
      <c r="HI78" s="43"/>
      <c r="HJ78" s="43"/>
      <c r="HK78" s="43"/>
      <c r="HL78" s="43"/>
      <c r="HM78" s="43"/>
      <c r="HN78" s="43"/>
      <c r="HO78" s="43"/>
      <c r="HP78" s="43"/>
      <c r="HQ78" s="43"/>
      <c r="HR78" s="43"/>
      <c r="HS78" s="43"/>
      <c r="HT78" s="43"/>
      <c r="HU78" s="43"/>
      <c r="HV78" s="43"/>
      <c r="HW78" s="43"/>
      <c r="HX78" s="43"/>
      <c r="HY78" s="43"/>
      <c r="HZ78" s="43"/>
      <c r="IA78" s="43"/>
      <c r="IB78" s="43"/>
      <c r="IC78" s="43"/>
      <c r="ID78" s="43"/>
      <c r="IE78" s="43"/>
      <c r="IF78" s="43"/>
      <c r="IG78" s="43"/>
      <c r="IH78" s="43"/>
      <c r="II78" s="43"/>
      <c r="IJ78" s="43"/>
      <c r="IK78" s="43"/>
      <c r="IL78" s="43"/>
    </row>
    <row r="79" spans="1:249" s="15" customFormat="1" x14ac:dyDescent="0.2">
      <c r="A79" s="38">
        <v>76</v>
      </c>
      <c r="B79" s="38">
        <v>76</v>
      </c>
      <c r="C79" s="45"/>
      <c r="D79" s="55" t="s">
        <v>181</v>
      </c>
      <c r="E79" s="55" t="s">
        <v>54</v>
      </c>
      <c r="F79" s="97">
        <v>2022</v>
      </c>
      <c r="G79" s="97">
        <v>11</v>
      </c>
      <c r="H79" s="97">
        <v>7</v>
      </c>
      <c r="I79" s="97">
        <v>7</v>
      </c>
      <c r="J79" s="97">
        <v>20</v>
      </c>
      <c r="K79" s="98">
        <v>13.03</v>
      </c>
      <c r="L79" s="99">
        <v>52.070999999999998</v>
      </c>
      <c r="M79" s="99">
        <v>159.846</v>
      </c>
      <c r="N79" s="97">
        <v>48.3</v>
      </c>
      <c r="O79" s="55" t="s">
        <v>54</v>
      </c>
      <c r="P79" s="100">
        <v>4.9000000000000004</v>
      </c>
      <c r="Q79" s="71">
        <v>42.9</v>
      </c>
      <c r="R79" s="71">
        <v>234.3</v>
      </c>
      <c r="S79" s="71">
        <v>15.7</v>
      </c>
      <c r="T79" s="71">
        <v>339.4</v>
      </c>
      <c r="U79" s="71">
        <v>42.9</v>
      </c>
      <c r="V79" s="71">
        <v>84.6</v>
      </c>
      <c r="W79" s="71">
        <v>159.4</v>
      </c>
      <c r="X79" s="71">
        <v>90</v>
      </c>
      <c r="Y79" s="71">
        <v>-74.3</v>
      </c>
      <c r="Z79" s="71">
        <v>249.4</v>
      </c>
      <c r="AA79" s="71">
        <v>15.7</v>
      </c>
      <c r="AB79" s="71">
        <v>-180</v>
      </c>
      <c r="AC79" s="60">
        <v>25</v>
      </c>
      <c r="AD79" s="72" t="s">
        <v>49</v>
      </c>
      <c r="AE79" s="22"/>
      <c r="AF79" s="22"/>
      <c r="AG79" s="20"/>
      <c r="AH79" s="19"/>
      <c r="AI79" s="19"/>
      <c r="AJ79" s="19"/>
      <c r="AK79" s="19"/>
      <c r="AL79" s="19"/>
      <c r="AM79" s="19"/>
      <c r="AN79" s="44"/>
      <c r="AO79" s="73"/>
      <c r="AP79" s="69" t="s">
        <v>53</v>
      </c>
      <c r="AQ79" s="87" t="s">
        <v>144</v>
      </c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3"/>
      <c r="CA79" s="43"/>
      <c r="CB79" s="43"/>
      <c r="CC79" s="43"/>
      <c r="CD79" s="43"/>
      <c r="CE79" s="43"/>
      <c r="CF79" s="43"/>
      <c r="CG79" s="43"/>
      <c r="CH79" s="43"/>
      <c r="CI79" s="43"/>
      <c r="CJ79" s="43"/>
      <c r="CK79" s="43"/>
      <c r="CL79" s="43"/>
      <c r="CM79" s="43"/>
      <c r="CN79" s="43"/>
      <c r="CO79" s="43"/>
      <c r="CP79" s="43"/>
      <c r="CQ79" s="43"/>
      <c r="CR79" s="43"/>
      <c r="CS79" s="43"/>
      <c r="CT79" s="43"/>
      <c r="CU79" s="43"/>
      <c r="CV79" s="43"/>
      <c r="CW79" s="43"/>
      <c r="CX79" s="43"/>
      <c r="CY79" s="43"/>
      <c r="CZ79" s="43"/>
      <c r="DA79" s="43"/>
      <c r="DB79" s="43"/>
      <c r="DC79" s="43"/>
      <c r="DD79" s="43"/>
      <c r="DE79" s="43"/>
      <c r="DF79" s="43"/>
      <c r="DG79" s="43"/>
      <c r="DH79" s="43"/>
      <c r="DI79" s="43"/>
      <c r="DJ79" s="43"/>
      <c r="DK79" s="43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A79" s="43"/>
      <c r="EB79" s="43"/>
      <c r="EC79" s="43"/>
      <c r="ED79" s="43"/>
      <c r="EE79" s="43"/>
      <c r="EF79" s="43"/>
      <c r="EG79" s="43"/>
      <c r="EH79" s="43"/>
      <c r="EI79" s="43"/>
      <c r="EJ79" s="43"/>
      <c r="EK79" s="43"/>
      <c r="EL79" s="43"/>
      <c r="EM79" s="43"/>
      <c r="EN79" s="43"/>
      <c r="EO79" s="43"/>
      <c r="EP79" s="43"/>
      <c r="EQ79" s="43"/>
      <c r="ER79" s="43"/>
      <c r="ES79" s="43"/>
      <c r="ET79" s="43"/>
      <c r="EU79" s="43"/>
      <c r="EV79" s="43"/>
      <c r="EW79" s="43"/>
      <c r="EX79" s="43"/>
      <c r="EY79" s="43"/>
      <c r="EZ79" s="43"/>
      <c r="FA79" s="43"/>
      <c r="FB79" s="43"/>
      <c r="FC79" s="43"/>
      <c r="FD79" s="43"/>
      <c r="FE79" s="43"/>
      <c r="FF79" s="43"/>
      <c r="FG79" s="43"/>
      <c r="FH79" s="43"/>
      <c r="FI79" s="43"/>
      <c r="FJ79" s="43"/>
      <c r="FK79" s="43"/>
      <c r="FL79" s="43"/>
      <c r="FM79" s="43"/>
      <c r="FN79" s="43"/>
      <c r="FO79" s="43"/>
      <c r="FP79" s="43"/>
      <c r="FQ79" s="43"/>
      <c r="FR79" s="43"/>
      <c r="FS79" s="43"/>
      <c r="FT79" s="43"/>
      <c r="FU79" s="43"/>
      <c r="FV79" s="43"/>
      <c r="FW79" s="43"/>
      <c r="FX79" s="43"/>
      <c r="FY79" s="43"/>
      <c r="FZ79" s="43"/>
      <c r="GA79" s="43"/>
      <c r="GB79" s="43"/>
      <c r="GC79" s="43"/>
      <c r="GD79" s="43"/>
      <c r="GE79" s="43"/>
      <c r="GF79" s="43"/>
      <c r="GG79" s="43"/>
      <c r="GH79" s="43"/>
      <c r="GI79" s="43"/>
      <c r="GJ79" s="43"/>
      <c r="GK79" s="43"/>
      <c r="GL79" s="43"/>
      <c r="GM79" s="43"/>
      <c r="GN79" s="43"/>
      <c r="GO79" s="43"/>
      <c r="GP79" s="43"/>
      <c r="GQ79" s="43"/>
      <c r="GR79" s="43"/>
      <c r="GS79" s="43"/>
      <c r="GT79" s="43"/>
      <c r="GU79" s="43"/>
      <c r="GV79" s="43"/>
      <c r="GW79" s="43"/>
      <c r="GX79" s="43"/>
      <c r="GY79" s="43"/>
      <c r="GZ79" s="43"/>
      <c r="HA79" s="43"/>
      <c r="HB79" s="43"/>
      <c r="HC79" s="43"/>
      <c r="HD79" s="43"/>
      <c r="HE79" s="43"/>
      <c r="HF79" s="43"/>
      <c r="HG79" s="43"/>
      <c r="HH79" s="43"/>
      <c r="HI79" s="43"/>
      <c r="HJ79" s="43"/>
      <c r="HK79" s="43"/>
      <c r="HL79" s="43"/>
      <c r="HM79" s="43"/>
      <c r="HN79" s="43"/>
      <c r="HO79" s="43"/>
      <c r="HP79" s="43"/>
      <c r="HQ79" s="43"/>
      <c r="HR79" s="43"/>
      <c r="HS79" s="43"/>
      <c r="HT79" s="43"/>
      <c r="HU79" s="43"/>
      <c r="HV79" s="43"/>
      <c r="HW79" s="43"/>
      <c r="HX79" s="43"/>
      <c r="HY79" s="43"/>
      <c r="HZ79" s="43"/>
      <c r="IA79" s="43"/>
      <c r="IB79" s="43"/>
      <c r="IC79" s="43"/>
      <c r="ID79" s="43"/>
      <c r="IE79" s="43"/>
      <c r="IF79" s="43"/>
      <c r="IG79" s="43"/>
      <c r="IH79" s="43"/>
      <c r="II79" s="43"/>
      <c r="IJ79" s="70"/>
      <c r="IK79" s="70"/>
    </row>
    <row r="80" spans="1:249" s="15" customFormat="1" x14ac:dyDescent="0.2">
      <c r="A80" s="38">
        <v>77</v>
      </c>
      <c r="B80" s="38">
        <v>77</v>
      </c>
      <c r="C80" s="45"/>
      <c r="D80" s="55" t="s">
        <v>182</v>
      </c>
      <c r="E80" s="55" t="s">
        <v>54</v>
      </c>
      <c r="F80" s="97">
        <v>2022</v>
      </c>
      <c r="G80" s="97">
        <v>11</v>
      </c>
      <c r="H80" s="97">
        <v>7</v>
      </c>
      <c r="I80" s="97">
        <v>10</v>
      </c>
      <c r="J80" s="97">
        <v>56</v>
      </c>
      <c r="K80" s="98">
        <v>26.41</v>
      </c>
      <c r="L80" s="99">
        <v>52.107999999999997</v>
      </c>
      <c r="M80" s="99">
        <v>159.72999999999999</v>
      </c>
      <c r="N80" s="97">
        <v>57.6</v>
      </c>
      <c r="O80" s="55" t="s">
        <v>54</v>
      </c>
      <c r="P80" s="100">
        <v>5.3</v>
      </c>
      <c r="Q80" s="71">
        <v>44.4</v>
      </c>
      <c r="R80" s="71">
        <v>248.9</v>
      </c>
      <c r="S80" s="71">
        <v>8.6</v>
      </c>
      <c r="T80" s="71">
        <v>347.5</v>
      </c>
      <c r="U80" s="71">
        <v>44.4</v>
      </c>
      <c r="V80" s="71">
        <v>86</v>
      </c>
      <c r="W80" s="71">
        <v>347.5</v>
      </c>
      <c r="X80" s="71">
        <v>90</v>
      </c>
      <c r="Y80" s="71">
        <v>81.400000000000006</v>
      </c>
      <c r="Z80" s="71">
        <v>257.5</v>
      </c>
      <c r="AA80" s="71">
        <v>8.6</v>
      </c>
      <c r="AB80" s="71">
        <v>180</v>
      </c>
      <c r="AC80" s="60">
        <v>21</v>
      </c>
      <c r="AD80" s="72" t="s">
        <v>49</v>
      </c>
      <c r="AE80" s="22"/>
      <c r="AF80" s="22"/>
      <c r="AG80" s="20"/>
      <c r="AH80" s="19"/>
      <c r="AI80" s="19"/>
      <c r="AJ80" s="19"/>
      <c r="AK80" s="19"/>
      <c r="AL80" s="19"/>
      <c r="AM80" s="19"/>
      <c r="AN80" s="20"/>
      <c r="AO80" s="54"/>
      <c r="AP80" s="69" t="s">
        <v>53</v>
      </c>
      <c r="AQ80" s="87" t="s">
        <v>145</v>
      </c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3"/>
      <c r="CA80" s="43"/>
      <c r="CB80" s="43"/>
      <c r="CC80" s="43"/>
      <c r="CD80" s="43"/>
      <c r="CE80" s="43"/>
      <c r="CF80" s="43"/>
      <c r="CG80" s="43"/>
      <c r="CH80" s="43"/>
      <c r="CI80" s="43"/>
      <c r="CJ80" s="43"/>
      <c r="CK80" s="43"/>
      <c r="CL80" s="43"/>
      <c r="CM80" s="43"/>
      <c r="CN80" s="43"/>
      <c r="CO80" s="43"/>
      <c r="CP80" s="43"/>
      <c r="CQ80" s="43"/>
      <c r="CR80" s="43"/>
      <c r="CS80" s="43"/>
      <c r="CT80" s="43"/>
      <c r="CU80" s="43"/>
      <c r="CV80" s="43"/>
      <c r="CW80" s="43"/>
      <c r="CX80" s="43"/>
      <c r="CY80" s="43"/>
      <c r="CZ80" s="43"/>
      <c r="DA80" s="43"/>
      <c r="DB80" s="43"/>
      <c r="DC80" s="43"/>
      <c r="DD80" s="43"/>
      <c r="DE80" s="43"/>
      <c r="DF80" s="43"/>
      <c r="DG80" s="43"/>
      <c r="DH80" s="43"/>
      <c r="DI80" s="43"/>
      <c r="DJ80" s="43"/>
      <c r="DK80" s="43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A80" s="43"/>
      <c r="EB80" s="43"/>
      <c r="EC80" s="43"/>
      <c r="ED80" s="43"/>
      <c r="EE80" s="43"/>
      <c r="EF80" s="43"/>
      <c r="EG80" s="43"/>
      <c r="EH80" s="43"/>
      <c r="EI80" s="43"/>
      <c r="EJ80" s="43"/>
      <c r="EK80" s="43"/>
      <c r="EL80" s="43"/>
      <c r="EM80" s="43"/>
      <c r="EN80" s="43"/>
      <c r="EO80" s="43"/>
      <c r="EP80" s="43"/>
      <c r="EQ80" s="43"/>
      <c r="ER80" s="43"/>
      <c r="ES80" s="43"/>
      <c r="ET80" s="43"/>
      <c r="EU80" s="43"/>
      <c r="EV80" s="43"/>
      <c r="EW80" s="43"/>
      <c r="EX80" s="43"/>
      <c r="EY80" s="43"/>
      <c r="EZ80" s="43"/>
      <c r="FA80" s="43"/>
      <c r="FB80" s="43"/>
      <c r="FC80" s="43"/>
      <c r="FD80" s="43"/>
      <c r="FE80" s="43"/>
      <c r="FF80" s="43"/>
      <c r="FG80" s="43"/>
      <c r="FH80" s="43"/>
      <c r="FI80" s="43"/>
      <c r="FJ80" s="43"/>
      <c r="FK80" s="43"/>
      <c r="FL80" s="43"/>
      <c r="FM80" s="43"/>
      <c r="FN80" s="43"/>
      <c r="FO80" s="43"/>
      <c r="FP80" s="43"/>
      <c r="FQ80" s="43"/>
      <c r="FR80" s="43"/>
      <c r="FS80" s="43"/>
      <c r="FT80" s="43"/>
      <c r="FU80" s="43"/>
      <c r="FV80" s="43"/>
      <c r="FW80" s="43"/>
      <c r="FX80" s="43"/>
      <c r="FY80" s="43"/>
      <c r="FZ80" s="43"/>
      <c r="GA80" s="43"/>
      <c r="GB80" s="43"/>
      <c r="GC80" s="43"/>
      <c r="GD80" s="43"/>
      <c r="GE80" s="43"/>
      <c r="GF80" s="43"/>
      <c r="GG80" s="43"/>
      <c r="GH80" s="43"/>
      <c r="GI80" s="43"/>
      <c r="GJ80" s="43"/>
      <c r="GK80" s="43"/>
      <c r="GL80" s="43"/>
      <c r="GM80" s="43"/>
      <c r="GN80" s="43"/>
      <c r="GO80" s="43"/>
      <c r="GP80" s="43"/>
      <c r="GQ80" s="43"/>
      <c r="GR80" s="43"/>
      <c r="GS80" s="43"/>
      <c r="GT80" s="43"/>
      <c r="GU80" s="43"/>
      <c r="GV80" s="43"/>
      <c r="GW80" s="43"/>
      <c r="GX80" s="43"/>
      <c r="GY80" s="43"/>
      <c r="GZ80" s="43"/>
      <c r="HA80" s="43"/>
      <c r="HB80" s="43"/>
      <c r="HC80" s="43"/>
      <c r="HD80" s="43"/>
      <c r="HE80" s="43"/>
      <c r="HF80" s="43"/>
      <c r="HG80" s="43"/>
      <c r="HH80" s="43"/>
      <c r="HI80" s="43"/>
      <c r="HJ80" s="43"/>
      <c r="HK80" s="43"/>
      <c r="HL80" s="43"/>
      <c r="HM80" s="43"/>
      <c r="HN80" s="43"/>
      <c r="HO80" s="43"/>
      <c r="HP80" s="43"/>
      <c r="HQ80" s="43"/>
      <c r="HR80" s="43"/>
      <c r="HS80" s="43"/>
      <c r="HT80" s="43"/>
      <c r="HU80" s="43"/>
      <c r="HV80" s="43"/>
      <c r="HW80" s="43"/>
      <c r="HX80" s="43"/>
      <c r="HY80" s="43"/>
      <c r="HZ80" s="43"/>
      <c r="IA80" s="43"/>
      <c r="IB80" s="43"/>
      <c r="IC80" s="43"/>
      <c r="ID80" s="43"/>
      <c r="IE80" s="43"/>
      <c r="IF80" s="43"/>
      <c r="IG80" s="43"/>
      <c r="IH80" s="43"/>
      <c r="II80" s="43"/>
      <c r="IJ80" s="43"/>
      <c r="IK80" s="43"/>
      <c r="IL80" s="43"/>
      <c r="IM80" s="43"/>
      <c r="IN80" s="43"/>
      <c r="IO80" s="43"/>
    </row>
    <row r="81" spans="1:249" s="15" customFormat="1" x14ac:dyDescent="0.2">
      <c r="A81" s="38">
        <v>78</v>
      </c>
      <c r="B81" s="38">
        <v>78</v>
      </c>
      <c r="C81" s="45"/>
      <c r="D81" s="55" t="s">
        <v>228</v>
      </c>
      <c r="E81" s="55" t="s">
        <v>69</v>
      </c>
      <c r="F81" s="103">
        <v>2022</v>
      </c>
      <c r="G81" s="103">
        <v>11</v>
      </c>
      <c r="H81" s="103">
        <v>11</v>
      </c>
      <c r="I81" s="103">
        <v>7</v>
      </c>
      <c r="J81" s="103">
        <v>25</v>
      </c>
      <c r="K81" s="104">
        <v>18</v>
      </c>
      <c r="L81" s="105">
        <v>51.65</v>
      </c>
      <c r="M81" s="105">
        <v>105.8</v>
      </c>
      <c r="N81" s="103">
        <v>23</v>
      </c>
      <c r="O81" s="55" t="s">
        <v>69</v>
      </c>
      <c r="P81" s="102">
        <v>4.5</v>
      </c>
      <c r="Q81" s="80">
        <v>2</v>
      </c>
      <c r="R81" s="80">
        <v>182</v>
      </c>
      <c r="S81" s="80">
        <v>32</v>
      </c>
      <c r="T81" s="80">
        <v>91</v>
      </c>
      <c r="U81" s="80">
        <v>58</v>
      </c>
      <c r="V81" s="80">
        <v>276</v>
      </c>
      <c r="W81" s="80">
        <v>65</v>
      </c>
      <c r="X81" s="80">
        <v>55</v>
      </c>
      <c r="Y81" s="80">
        <v>-130</v>
      </c>
      <c r="Z81" s="80">
        <v>301</v>
      </c>
      <c r="AA81" s="80">
        <v>51</v>
      </c>
      <c r="AB81" s="80">
        <v>-47</v>
      </c>
      <c r="AC81" s="20"/>
      <c r="AD81" s="81" t="s">
        <v>64</v>
      </c>
      <c r="AE81" s="20"/>
      <c r="AF81" s="22"/>
      <c r="AG81" s="22"/>
      <c r="AH81" s="20"/>
      <c r="AI81" s="19"/>
      <c r="AJ81" s="19"/>
      <c r="AK81" s="19"/>
      <c r="AL81" s="19"/>
      <c r="AM81" s="19"/>
      <c r="AN81" s="19"/>
      <c r="AO81" s="20"/>
      <c r="AP81" s="5" t="s">
        <v>68</v>
      </c>
      <c r="AQ81" s="87" t="s">
        <v>146</v>
      </c>
    </row>
    <row r="82" spans="1:249" s="15" customFormat="1" x14ac:dyDescent="0.2">
      <c r="A82" s="38">
        <v>79</v>
      </c>
      <c r="B82" s="38">
        <v>79</v>
      </c>
      <c r="C82" s="40"/>
      <c r="D82" s="55" t="s">
        <v>219</v>
      </c>
      <c r="E82" s="53" t="s">
        <v>42</v>
      </c>
      <c r="F82" s="89">
        <v>2022</v>
      </c>
      <c r="G82" s="89">
        <v>11</v>
      </c>
      <c r="H82" s="89">
        <v>13</v>
      </c>
      <c r="I82" s="89">
        <v>8</v>
      </c>
      <c r="J82" s="89">
        <v>16</v>
      </c>
      <c r="K82" s="90">
        <v>48.8</v>
      </c>
      <c r="L82" s="91">
        <v>43.969000000000001</v>
      </c>
      <c r="M82" s="91">
        <v>148.291</v>
      </c>
      <c r="N82" s="89">
        <v>55</v>
      </c>
      <c r="O82" s="42" t="s">
        <v>37</v>
      </c>
      <c r="P82" s="92">
        <v>5</v>
      </c>
      <c r="Q82" s="20">
        <v>71</v>
      </c>
      <c r="R82" s="20">
        <v>286</v>
      </c>
      <c r="S82" s="20">
        <v>3.7041400000000002</v>
      </c>
      <c r="T82" s="20">
        <v>27.156099999999999</v>
      </c>
      <c r="U82" s="20">
        <v>18.5304</v>
      </c>
      <c r="V82" s="20">
        <v>118.399</v>
      </c>
      <c r="W82" s="20">
        <v>215</v>
      </c>
      <c r="X82" s="20">
        <v>27</v>
      </c>
      <c r="Y82" s="20">
        <v>98</v>
      </c>
      <c r="Z82" s="20">
        <v>25</v>
      </c>
      <c r="AA82" s="20">
        <v>64</v>
      </c>
      <c r="AB82" s="20">
        <v>86</v>
      </c>
      <c r="AC82" s="20"/>
      <c r="AD82" s="21">
        <v>0.74</v>
      </c>
      <c r="AE82" s="20">
        <v>39</v>
      </c>
      <c r="AF82" s="22">
        <v>2.958E+16</v>
      </c>
      <c r="AG82" s="22">
        <f>AF82*10000000</f>
        <v>2.9579999999999999E+23</v>
      </c>
      <c r="AH82" s="20">
        <v>88</v>
      </c>
      <c r="AI82" s="19">
        <v>2.2519999999999998</v>
      </c>
      <c r="AJ82" s="19">
        <v>-0.44900000000000001</v>
      </c>
      <c r="AK82" s="19">
        <v>-1.8029999999999999</v>
      </c>
      <c r="AL82" s="19">
        <v>0.69299999999999995</v>
      </c>
      <c r="AM82" s="19">
        <v>1.6439999999999999</v>
      </c>
      <c r="AN82" s="19">
        <v>-1.1399999999999999</v>
      </c>
      <c r="AO82" s="20">
        <v>16</v>
      </c>
      <c r="AP82" s="54" t="s">
        <v>43</v>
      </c>
      <c r="AQ82" s="87" t="s">
        <v>147</v>
      </c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  <c r="BX82" s="43"/>
      <c r="BY82" s="43"/>
      <c r="BZ82" s="43"/>
      <c r="CA82" s="43"/>
      <c r="CB82" s="43"/>
      <c r="CC82" s="43"/>
      <c r="CD82" s="43"/>
      <c r="CE82" s="43"/>
      <c r="CF82" s="43"/>
      <c r="CG82" s="43"/>
      <c r="CH82" s="43"/>
      <c r="CI82" s="43"/>
      <c r="CJ82" s="43"/>
      <c r="CK82" s="43"/>
      <c r="CL82" s="43"/>
      <c r="CM82" s="43"/>
      <c r="CN82" s="43"/>
      <c r="CO82" s="43"/>
      <c r="CP82" s="43"/>
      <c r="CQ82" s="43"/>
      <c r="CR82" s="43"/>
      <c r="CS82" s="43"/>
      <c r="CT82" s="43"/>
      <c r="CU82" s="43"/>
      <c r="CV82" s="43"/>
      <c r="CW82" s="43"/>
      <c r="CX82" s="43"/>
      <c r="CY82" s="43"/>
      <c r="CZ82" s="43"/>
      <c r="DA82" s="43"/>
      <c r="DB82" s="43"/>
      <c r="DC82" s="43"/>
      <c r="DD82" s="43"/>
      <c r="DE82" s="43"/>
      <c r="DF82" s="43"/>
      <c r="DG82" s="43"/>
      <c r="DH82" s="43"/>
      <c r="DI82" s="43"/>
      <c r="DJ82" s="43"/>
      <c r="DK82" s="43"/>
      <c r="DL82" s="43"/>
      <c r="DM82" s="43"/>
      <c r="DN82" s="43"/>
      <c r="DO82" s="43"/>
      <c r="DP82" s="43"/>
      <c r="DQ82" s="43"/>
      <c r="DR82" s="43"/>
      <c r="DS82" s="43"/>
      <c r="DT82" s="43"/>
      <c r="DU82" s="43"/>
      <c r="DV82" s="43"/>
      <c r="DW82" s="43"/>
      <c r="DX82" s="43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43"/>
      <c r="IK82" s="43"/>
      <c r="IL82" s="43"/>
      <c r="IN82" s="43"/>
      <c r="IO82" s="43"/>
    </row>
    <row r="83" spans="1:249" s="15" customFormat="1" x14ac:dyDescent="0.2">
      <c r="A83" s="38">
        <v>80</v>
      </c>
      <c r="B83" s="38">
        <v>80</v>
      </c>
      <c r="C83" s="45"/>
      <c r="D83" s="55" t="s">
        <v>250</v>
      </c>
      <c r="E83" s="5" t="s">
        <v>55</v>
      </c>
      <c r="F83" s="93">
        <v>2022</v>
      </c>
      <c r="G83" s="93">
        <v>11</v>
      </c>
      <c r="H83" s="93">
        <v>13</v>
      </c>
      <c r="I83" s="93">
        <v>11</v>
      </c>
      <c r="J83" s="93">
        <v>20</v>
      </c>
      <c r="K83" s="94">
        <v>47.2</v>
      </c>
      <c r="L83" s="95">
        <v>43.292999999999999</v>
      </c>
      <c r="M83" s="95">
        <v>41.561999999999998</v>
      </c>
      <c r="N83" s="93">
        <v>5</v>
      </c>
      <c r="O83" s="64" t="s">
        <v>55</v>
      </c>
      <c r="P83" s="96">
        <v>3.6</v>
      </c>
      <c r="Q83" s="63">
        <v>78</v>
      </c>
      <c r="R83" s="63">
        <v>207</v>
      </c>
      <c r="S83" s="63">
        <v>12</v>
      </c>
      <c r="T83" s="63">
        <v>27</v>
      </c>
      <c r="U83" s="63">
        <v>0</v>
      </c>
      <c r="V83" s="63">
        <v>297</v>
      </c>
      <c r="W83" s="63">
        <v>218</v>
      </c>
      <c r="X83" s="63">
        <v>46</v>
      </c>
      <c r="Y83" s="63">
        <v>106</v>
      </c>
      <c r="Z83" s="63">
        <v>15</v>
      </c>
      <c r="AA83" s="63">
        <v>46</v>
      </c>
      <c r="AB83" s="63">
        <v>74</v>
      </c>
      <c r="AC83" s="20"/>
      <c r="AD83" s="21"/>
      <c r="AE83" s="20"/>
      <c r="AF83" s="22"/>
      <c r="AG83" s="22"/>
      <c r="AH83" s="20"/>
      <c r="AI83" s="19"/>
      <c r="AJ83" s="19"/>
      <c r="AK83" s="19"/>
      <c r="AL83" s="19"/>
      <c r="AM83" s="19"/>
      <c r="AN83" s="19"/>
      <c r="AO83" s="20"/>
      <c r="AP83" s="5" t="s">
        <v>57</v>
      </c>
      <c r="AQ83" s="87" t="s">
        <v>148</v>
      </c>
    </row>
    <row r="84" spans="1:249" s="15" customFormat="1" x14ac:dyDescent="0.2">
      <c r="A84" s="38">
        <v>81</v>
      </c>
      <c r="B84" s="38">
        <v>81</v>
      </c>
      <c r="C84" s="45"/>
      <c r="D84" s="55" t="s">
        <v>229</v>
      </c>
      <c r="E84" s="55" t="s">
        <v>69</v>
      </c>
      <c r="F84" s="103">
        <v>2022</v>
      </c>
      <c r="G84" s="103">
        <v>11</v>
      </c>
      <c r="H84" s="103">
        <v>15</v>
      </c>
      <c r="I84" s="103">
        <v>0</v>
      </c>
      <c r="J84" s="103">
        <v>24</v>
      </c>
      <c r="K84" s="104">
        <v>1.1000000000000001</v>
      </c>
      <c r="L84" s="105">
        <v>51.09</v>
      </c>
      <c r="M84" s="105">
        <v>99.96</v>
      </c>
      <c r="N84" s="103"/>
      <c r="O84" s="55" t="s">
        <v>69</v>
      </c>
      <c r="P84" s="102">
        <v>4.5</v>
      </c>
      <c r="Q84" s="80">
        <v>18</v>
      </c>
      <c r="R84" s="80">
        <v>281</v>
      </c>
      <c r="S84" s="80">
        <v>69</v>
      </c>
      <c r="T84" s="80">
        <v>69</v>
      </c>
      <c r="U84" s="80">
        <v>10</v>
      </c>
      <c r="V84" s="80">
        <v>187</v>
      </c>
      <c r="W84" s="80">
        <v>55</v>
      </c>
      <c r="X84" s="80">
        <v>85</v>
      </c>
      <c r="Y84" s="80">
        <v>20</v>
      </c>
      <c r="Z84" s="80">
        <v>323</v>
      </c>
      <c r="AA84" s="80">
        <v>70</v>
      </c>
      <c r="AB84" s="80">
        <v>175</v>
      </c>
      <c r="AC84" s="20"/>
      <c r="AD84" s="81" t="s">
        <v>65</v>
      </c>
      <c r="AE84" s="20"/>
      <c r="AF84" s="22"/>
      <c r="AG84" s="22"/>
      <c r="AH84" s="20"/>
      <c r="AI84" s="19"/>
      <c r="AJ84" s="19"/>
      <c r="AK84" s="19"/>
      <c r="AL84" s="19"/>
      <c r="AM84" s="19"/>
      <c r="AN84" s="19"/>
      <c r="AO84" s="20"/>
      <c r="AP84" s="5" t="s">
        <v>68</v>
      </c>
      <c r="AQ84" s="87" t="s">
        <v>149</v>
      </c>
    </row>
    <row r="85" spans="1:249" s="15" customFormat="1" x14ac:dyDescent="0.2">
      <c r="A85" s="38">
        <v>82</v>
      </c>
      <c r="B85" s="38">
        <v>82</v>
      </c>
      <c r="C85" s="45"/>
      <c r="D85" s="55" t="s">
        <v>183</v>
      </c>
      <c r="E85" s="55" t="s">
        <v>54</v>
      </c>
      <c r="F85" s="97">
        <v>2022</v>
      </c>
      <c r="G85" s="97">
        <v>11</v>
      </c>
      <c r="H85" s="97">
        <v>18</v>
      </c>
      <c r="I85" s="97">
        <v>8</v>
      </c>
      <c r="J85" s="97">
        <v>33</v>
      </c>
      <c r="K85" s="98">
        <v>23.86</v>
      </c>
      <c r="L85" s="99">
        <v>52.881999999999998</v>
      </c>
      <c r="M85" s="99">
        <v>160.19900000000001</v>
      </c>
      <c r="N85" s="97">
        <v>50.1</v>
      </c>
      <c r="O85" s="55" t="s">
        <v>54</v>
      </c>
      <c r="P85" s="100">
        <v>5.0999999999999996</v>
      </c>
      <c r="Q85" s="71">
        <v>53.1</v>
      </c>
      <c r="R85" s="71">
        <v>241.1</v>
      </c>
      <c r="S85" s="71">
        <v>8.6</v>
      </c>
      <c r="T85" s="71">
        <v>139.4</v>
      </c>
      <c r="U85" s="71">
        <v>35.5</v>
      </c>
      <c r="V85" s="71">
        <v>43.2</v>
      </c>
      <c r="W85" s="71">
        <v>320.8</v>
      </c>
      <c r="X85" s="71">
        <v>81.099999999999994</v>
      </c>
      <c r="Y85" s="71">
        <v>98.7</v>
      </c>
      <c r="Z85" s="71">
        <v>96</v>
      </c>
      <c r="AA85" s="71">
        <v>12.4</v>
      </c>
      <c r="AB85" s="71">
        <v>45.9</v>
      </c>
      <c r="AC85" s="60">
        <v>30</v>
      </c>
      <c r="AD85" s="72" t="s">
        <v>49</v>
      </c>
      <c r="AE85" s="39"/>
      <c r="AF85" s="39"/>
      <c r="AG85" s="25"/>
      <c r="AH85" s="47"/>
      <c r="AI85" s="47"/>
      <c r="AJ85" s="47"/>
      <c r="AK85" s="47"/>
      <c r="AL85" s="47"/>
      <c r="AM85" s="47"/>
      <c r="AN85" s="25"/>
      <c r="AO85" s="55"/>
      <c r="AP85" s="69" t="s">
        <v>53</v>
      </c>
      <c r="AQ85" s="87" t="s">
        <v>150</v>
      </c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 s="43"/>
      <c r="BY85" s="43"/>
      <c r="BZ85" s="43"/>
      <c r="CA85" s="43"/>
      <c r="CB85" s="43"/>
      <c r="CC85" s="43"/>
      <c r="CD85" s="43"/>
      <c r="CE85" s="43"/>
      <c r="CF85" s="43"/>
      <c r="CG85" s="43"/>
      <c r="CH85" s="43"/>
      <c r="CI85" s="43"/>
      <c r="CJ85" s="43"/>
      <c r="CK85" s="43"/>
      <c r="CL85" s="43"/>
      <c r="CM85" s="43"/>
      <c r="CN85" s="43"/>
      <c r="CO85" s="43"/>
      <c r="CP85" s="43"/>
      <c r="CQ85" s="43"/>
      <c r="CR85" s="43"/>
      <c r="CS85" s="43"/>
      <c r="CT85" s="43"/>
      <c r="CU85" s="43"/>
      <c r="CV85" s="43"/>
      <c r="CW85" s="43"/>
      <c r="CX85" s="43"/>
      <c r="CY85" s="43"/>
      <c r="CZ85" s="43"/>
      <c r="DA85" s="43"/>
      <c r="DB85" s="43"/>
      <c r="DC85" s="43"/>
      <c r="DD85" s="43"/>
      <c r="DE85" s="43"/>
      <c r="DF85" s="43"/>
      <c r="DG85" s="43"/>
      <c r="DH85" s="43"/>
      <c r="DI85" s="43"/>
      <c r="DJ85" s="43"/>
      <c r="DK85" s="43"/>
      <c r="DL85" s="43"/>
      <c r="DM85" s="43"/>
      <c r="DN85" s="43"/>
      <c r="DO85" s="43"/>
      <c r="DP85" s="43"/>
      <c r="DQ85" s="43"/>
      <c r="DR85" s="43"/>
      <c r="DS85" s="43"/>
      <c r="DT85" s="43"/>
      <c r="DU85" s="43"/>
      <c r="DV85" s="43"/>
      <c r="DW85" s="43"/>
      <c r="DX85" s="43"/>
      <c r="DY85" s="43"/>
      <c r="DZ85" s="43"/>
      <c r="EA85" s="43"/>
      <c r="EB85" s="43"/>
      <c r="EC85" s="43"/>
      <c r="ED85" s="43"/>
      <c r="EE85" s="43"/>
      <c r="EF85" s="43"/>
      <c r="EG85" s="43"/>
      <c r="EH85" s="43"/>
      <c r="EI85" s="43"/>
      <c r="EJ85" s="43"/>
      <c r="EK85" s="43"/>
      <c r="EL85" s="43"/>
      <c r="EM85" s="43"/>
      <c r="EN85" s="43"/>
      <c r="EO85" s="43"/>
      <c r="EP85" s="43"/>
      <c r="EQ85" s="43"/>
      <c r="ER85" s="43"/>
      <c r="ES85" s="43"/>
      <c r="ET85" s="43"/>
      <c r="EU85" s="43"/>
      <c r="EV85" s="43"/>
      <c r="EW85" s="43"/>
      <c r="EX85" s="43"/>
      <c r="EY85" s="43"/>
      <c r="EZ85" s="43"/>
      <c r="FA85" s="43"/>
      <c r="FB85" s="43"/>
      <c r="FC85" s="43"/>
      <c r="FD85" s="43"/>
      <c r="FE85" s="43"/>
      <c r="FF85" s="43"/>
      <c r="FG85" s="43"/>
      <c r="FH85" s="43"/>
      <c r="FI85" s="43"/>
      <c r="FJ85" s="43"/>
      <c r="FK85" s="43"/>
      <c r="FL85" s="43"/>
      <c r="FM85" s="43"/>
      <c r="FN85" s="43"/>
      <c r="FO85" s="43"/>
      <c r="FP85" s="43"/>
      <c r="FQ85" s="43"/>
      <c r="FR85" s="43"/>
      <c r="FS85" s="43"/>
      <c r="FT85" s="43"/>
      <c r="FU85" s="43"/>
      <c r="FV85" s="43"/>
      <c r="FW85" s="43"/>
      <c r="FX85" s="43"/>
      <c r="FY85" s="43"/>
      <c r="FZ85" s="43"/>
      <c r="GA85" s="43"/>
      <c r="GB85" s="43"/>
      <c r="GC85" s="43"/>
      <c r="GD85" s="43"/>
      <c r="GE85" s="43"/>
      <c r="GF85" s="43"/>
      <c r="GG85" s="43"/>
      <c r="GH85" s="43"/>
      <c r="GI85" s="43"/>
      <c r="GJ85" s="43"/>
      <c r="GK85" s="43"/>
      <c r="GL85" s="43"/>
      <c r="GM85" s="43"/>
      <c r="GN85" s="43"/>
      <c r="GO85" s="43"/>
      <c r="GP85" s="43"/>
      <c r="GQ85" s="43"/>
      <c r="GR85" s="43"/>
      <c r="GS85" s="43"/>
      <c r="GT85" s="43"/>
      <c r="GU85" s="43"/>
      <c r="GV85" s="43"/>
      <c r="GW85" s="43"/>
      <c r="GX85" s="43"/>
      <c r="GY85" s="43"/>
      <c r="GZ85" s="43"/>
      <c r="HA85" s="43"/>
      <c r="HB85" s="43"/>
      <c r="HC85" s="43"/>
      <c r="HD85" s="43"/>
      <c r="HE85" s="43"/>
      <c r="HF85" s="43"/>
      <c r="HG85" s="43"/>
      <c r="HH85" s="43"/>
      <c r="HI85" s="43"/>
      <c r="HJ85" s="43"/>
      <c r="HK85" s="43"/>
      <c r="HL85" s="43"/>
      <c r="HM85" s="43"/>
      <c r="HN85" s="43"/>
      <c r="HO85" s="43"/>
      <c r="HP85" s="43"/>
      <c r="HQ85" s="43"/>
      <c r="HR85" s="43"/>
      <c r="HS85" s="43"/>
      <c r="HT85" s="43"/>
      <c r="HU85" s="43"/>
      <c r="HV85" s="43"/>
      <c r="HW85" s="43"/>
      <c r="HX85" s="43"/>
      <c r="HY85" s="43"/>
      <c r="HZ85" s="43"/>
      <c r="IA85" s="43"/>
      <c r="IB85" s="43"/>
      <c r="IC85" s="43"/>
      <c r="ID85" s="43"/>
      <c r="IE85" s="43"/>
      <c r="IF85" s="43"/>
      <c r="IG85" s="43"/>
      <c r="IH85" s="43"/>
      <c r="II85" s="43"/>
      <c r="IJ85" s="43"/>
      <c r="IK85" s="43"/>
      <c r="IL85" s="43"/>
    </row>
    <row r="86" spans="1:249" s="15" customFormat="1" x14ac:dyDescent="0.2">
      <c r="A86" s="38">
        <v>83</v>
      </c>
      <c r="B86" s="38">
        <v>83</v>
      </c>
      <c r="C86" s="45"/>
      <c r="D86" s="55" t="s">
        <v>230</v>
      </c>
      <c r="E86" s="55" t="s">
        <v>69</v>
      </c>
      <c r="F86" s="103">
        <v>2022</v>
      </c>
      <c r="G86" s="103">
        <v>11</v>
      </c>
      <c r="H86" s="103">
        <v>19</v>
      </c>
      <c r="I86" s="103">
        <v>6</v>
      </c>
      <c r="J86" s="103">
        <v>57</v>
      </c>
      <c r="K86" s="104">
        <v>59.1</v>
      </c>
      <c r="L86" s="105">
        <v>56.43</v>
      </c>
      <c r="M86" s="105">
        <v>113.36</v>
      </c>
      <c r="N86" s="103">
        <v>14</v>
      </c>
      <c r="O86" s="55" t="s">
        <v>69</v>
      </c>
      <c r="P86" s="102">
        <v>4.2</v>
      </c>
      <c r="Q86" s="80">
        <v>61</v>
      </c>
      <c r="R86" s="81">
        <v>154</v>
      </c>
      <c r="S86" s="80">
        <v>28</v>
      </c>
      <c r="T86" s="80">
        <v>349</v>
      </c>
      <c r="U86" s="80">
        <v>6</v>
      </c>
      <c r="V86" s="80">
        <v>256</v>
      </c>
      <c r="W86" s="80">
        <v>189</v>
      </c>
      <c r="X86" s="80">
        <v>57</v>
      </c>
      <c r="Y86" s="80">
        <v>124</v>
      </c>
      <c r="Z86" s="80">
        <v>318</v>
      </c>
      <c r="AA86" s="80">
        <v>46</v>
      </c>
      <c r="AB86" s="80">
        <v>49</v>
      </c>
      <c r="AC86" s="20"/>
      <c r="AD86" s="81" t="s">
        <v>66</v>
      </c>
      <c r="AE86" s="20"/>
      <c r="AF86" s="22"/>
      <c r="AG86" s="22"/>
      <c r="AH86" s="20"/>
      <c r="AI86" s="19"/>
      <c r="AJ86" s="19"/>
      <c r="AK86" s="19"/>
      <c r="AL86" s="19"/>
      <c r="AM86" s="19"/>
      <c r="AN86" s="19"/>
      <c r="AO86" s="20"/>
      <c r="AP86" s="5" t="s">
        <v>68</v>
      </c>
      <c r="AQ86" s="87" t="s">
        <v>151</v>
      </c>
    </row>
    <row r="87" spans="1:249" s="15" customFormat="1" x14ac:dyDescent="0.2">
      <c r="A87" s="38">
        <v>84</v>
      </c>
      <c r="B87" s="38">
        <v>84</v>
      </c>
      <c r="C87" s="45"/>
      <c r="D87" s="55" t="s">
        <v>184</v>
      </c>
      <c r="E87" s="55" t="s">
        <v>54</v>
      </c>
      <c r="F87" s="97">
        <v>2022</v>
      </c>
      <c r="G87" s="97">
        <v>11</v>
      </c>
      <c r="H87" s="97">
        <v>19</v>
      </c>
      <c r="I87" s="97">
        <v>14</v>
      </c>
      <c r="J87" s="97">
        <v>23</v>
      </c>
      <c r="K87" s="98">
        <v>30.01</v>
      </c>
      <c r="L87" s="99">
        <v>55.503999999999998</v>
      </c>
      <c r="M87" s="99">
        <v>163.02699999999999</v>
      </c>
      <c r="N87" s="97">
        <v>24</v>
      </c>
      <c r="O87" s="55" t="s">
        <v>54</v>
      </c>
      <c r="P87" s="100">
        <v>5.5</v>
      </c>
      <c r="Q87" s="71">
        <v>0</v>
      </c>
      <c r="R87" s="71">
        <v>320.2</v>
      </c>
      <c r="S87" s="71">
        <v>23</v>
      </c>
      <c r="T87" s="71">
        <v>50.2</v>
      </c>
      <c r="U87" s="71">
        <v>67</v>
      </c>
      <c r="V87" s="71">
        <v>230.2</v>
      </c>
      <c r="W87" s="71">
        <v>251.5</v>
      </c>
      <c r="X87" s="71">
        <v>49.4</v>
      </c>
      <c r="Y87" s="71">
        <v>-59.1</v>
      </c>
      <c r="Z87" s="71">
        <v>28.9</v>
      </c>
      <c r="AA87" s="71">
        <v>49.4</v>
      </c>
      <c r="AB87" s="71">
        <v>-120.9</v>
      </c>
      <c r="AC87" s="60">
        <v>40</v>
      </c>
      <c r="AD87" s="72" t="s">
        <v>51</v>
      </c>
      <c r="AE87" s="39"/>
      <c r="AF87" s="39"/>
      <c r="AG87" s="25"/>
      <c r="AH87" s="47"/>
      <c r="AI87" s="47"/>
      <c r="AJ87" s="47"/>
      <c r="AK87" s="47"/>
      <c r="AL87" s="47"/>
      <c r="AM87" s="52"/>
      <c r="AN87" s="25"/>
      <c r="AO87" s="55"/>
      <c r="AP87" s="69" t="s">
        <v>53</v>
      </c>
      <c r="AQ87" s="87" t="s">
        <v>152</v>
      </c>
      <c r="IL87" s="43"/>
      <c r="IO87" s="43"/>
    </row>
    <row r="88" spans="1:249" s="15" customFormat="1" x14ac:dyDescent="0.2">
      <c r="A88" s="38">
        <v>85</v>
      </c>
      <c r="B88" s="38">
        <v>85</v>
      </c>
      <c r="C88" s="88"/>
      <c r="D88" s="55" t="s">
        <v>220</v>
      </c>
      <c r="E88" s="66" t="s">
        <v>42</v>
      </c>
      <c r="F88" s="89">
        <v>2022</v>
      </c>
      <c r="G88" s="89">
        <v>11</v>
      </c>
      <c r="H88" s="89">
        <v>20</v>
      </c>
      <c r="I88" s="89">
        <v>9</v>
      </c>
      <c r="J88" s="89">
        <v>17</v>
      </c>
      <c r="K88" s="90">
        <v>25.2</v>
      </c>
      <c r="L88" s="91">
        <v>42.832999999999998</v>
      </c>
      <c r="M88" s="91">
        <v>144.761</v>
      </c>
      <c r="N88" s="89">
        <v>67</v>
      </c>
      <c r="O88" s="67" t="s">
        <v>37</v>
      </c>
      <c r="P88" s="92">
        <v>4.8</v>
      </c>
      <c r="Q88" s="26">
        <v>71</v>
      </c>
      <c r="R88" s="26">
        <v>268</v>
      </c>
      <c r="S88" s="26">
        <v>12.347300000000001</v>
      </c>
      <c r="T88" s="26">
        <v>37.488500000000002</v>
      </c>
      <c r="U88" s="26">
        <v>14.2904</v>
      </c>
      <c r="V88" s="26">
        <v>130.685</v>
      </c>
      <c r="W88" s="26">
        <v>238</v>
      </c>
      <c r="X88" s="26">
        <v>33</v>
      </c>
      <c r="Y88" s="26">
        <v>113</v>
      </c>
      <c r="Z88" s="26">
        <v>30</v>
      </c>
      <c r="AA88" s="26">
        <v>60</v>
      </c>
      <c r="AB88" s="26">
        <v>76</v>
      </c>
      <c r="AC88" s="26"/>
      <c r="AD88" s="27">
        <v>0.91</v>
      </c>
      <c r="AE88" s="26">
        <v>53</v>
      </c>
      <c r="AF88" s="85">
        <v>1.349E+16</v>
      </c>
      <c r="AG88" s="85">
        <f>AF88*10000000</f>
        <v>1.3489999999999999E+23</v>
      </c>
      <c r="AH88" s="26">
        <v>96</v>
      </c>
      <c r="AI88" s="86">
        <v>1.135</v>
      </c>
      <c r="AJ88" s="86">
        <v>-0.54900000000000004</v>
      </c>
      <c r="AK88" s="86">
        <v>-0.58499999999999996</v>
      </c>
      <c r="AL88" s="86">
        <v>0.19</v>
      </c>
      <c r="AM88" s="86">
        <v>0.66600000000000004</v>
      </c>
      <c r="AN88" s="86">
        <v>-0.61099999999999999</v>
      </c>
      <c r="AO88" s="26">
        <v>16</v>
      </c>
      <c r="AP88" s="68" t="s">
        <v>43</v>
      </c>
      <c r="AQ88" s="87" t="s">
        <v>153</v>
      </c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3"/>
      <c r="CY88" s="43"/>
      <c r="CZ88" s="43"/>
      <c r="DA88" s="43"/>
      <c r="DB88" s="43"/>
      <c r="DC88" s="43"/>
      <c r="DD88" s="43"/>
      <c r="DE88" s="43"/>
      <c r="DF88" s="43"/>
      <c r="DG88" s="43"/>
      <c r="DH88" s="43"/>
      <c r="DI88" s="43"/>
      <c r="DJ88" s="43"/>
      <c r="DK88" s="43"/>
      <c r="DL88" s="43"/>
      <c r="DM88" s="43"/>
      <c r="DN88" s="43"/>
      <c r="DO88" s="43"/>
      <c r="DP88" s="43"/>
      <c r="DQ88" s="43"/>
      <c r="DR88" s="43"/>
      <c r="DS88" s="43"/>
      <c r="DT88" s="43"/>
      <c r="DU88" s="43"/>
      <c r="DV88" s="43"/>
      <c r="DW88" s="43"/>
      <c r="DX88" s="43"/>
      <c r="DY88" s="43"/>
      <c r="DZ88" s="43"/>
      <c r="EA88" s="43"/>
      <c r="EB88" s="43"/>
      <c r="EC88" s="43"/>
      <c r="ED88" s="43"/>
      <c r="EE88" s="43"/>
      <c r="EF88" s="43"/>
      <c r="EG88" s="43"/>
      <c r="EH88" s="43"/>
      <c r="EI88" s="43"/>
      <c r="EJ88" s="43"/>
      <c r="EK88" s="43"/>
      <c r="EL88" s="43"/>
      <c r="EM88" s="43"/>
      <c r="EN88" s="43"/>
      <c r="EO88" s="43"/>
      <c r="EP88" s="43"/>
      <c r="EQ88" s="43"/>
      <c r="ER88" s="43"/>
      <c r="ES88" s="43"/>
      <c r="ET88" s="43"/>
      <c r="EU88" s="43"/>
      <c r="EV88" s="43"/>
      <c r="EW88" s="43"/>
      <c r="EX88" s="43"/>
      <c r="EY88" s="43"/>
      <c r="EZ88" s="43"/>
      <c r="FA88" s="43"/>
      <c r="FB88" s="43"/>
      <c r="FC88" s="43"/>
      <c r="FD88" s="43"/>
      <c r="FE88" s="43"/>
      <c r="FF88" s="43"/>
      <c r="FG88" s="43"/>
      <c r="FH88" s="43"/>
      <c r="FI88" s="43"/>
      <c r="FJ88" s="43"/>
      <c r="FK88" s="43"/>
      <c r="FL88" s="43"/>
      <c r="FM88" s="43"/>
      <c r="FN88" s="43"/>
      <c r="FO88" s="43"/>
      <c r="FP88" s="43"/>
      <c r="FQ88" s="43"/>
      <c r="FR88" s="43"/>
      <c r="FS88" s="43"/>
      <c r="FT88" s="43"/>
      <c r="FU88" s="43"/>
      <c r="FV88" s="43"/>
      <c r="FW88" s="43"/>
      <c r="FX88" s="43"/>
      <c r="FY88" s="43"/>
      <c r="FZ88" s="43"/>
      <c r="GA88" s="43"/>
      <c r="GB88" s="43"/>
      <c r="GC88" s="43"/>
      <c r="GD88" s="43"/>
      <c r="GE88" s="43"/>
      <c r="GF88" s="43"/>
      <c r="GG88" s="43"/>
      <c r="GH88" s="43"/>
      <c r="GI88" s="43"/>
      <c r="GJ88" s="43"/>
      <c r="GK88" s="43"/>
      <c r="GL88" s="43"/>
      <c r="GM88" s="43"/>
      <c r="GN88" s="43"/>
      <c r="GO88" s="43"/>
      <c r="GP88" s="43"/>
      <c r="GQ88" s="43"/>
      <c r="GR88" s="43"/>
      <c r="GS88" s="43"/>
      <c r="GT88" s="43"/>
      <c r="GU88" s="43"/>
      <c r="GV88" s="43"/>
      <c r="GW88" s="43"/>
      <c r="GX88" s="43"/>
      <c r="GY88" s="43"/>
      <c r="GZ88" s="43"/>
      <c r="HA88" s="43"/>
      <c r="HB88" s="43"/>
      <c r="HC88" s="43"/>
      <c r="HD88" s="43"/>
      <c r="HE88" s="43"/>
      <c r="HF88" s="43"/>
      <c r="HG88" s="43"/>
      <c r="HH88" s="43"/>
      <c r="HI88" s="43"/>
      <c r="HJ88" s="43"/>
      <c r="HK88" s="43"/>
      <c r="HL88" s="43"/>
      <c r="HM88" s="43"/>
      <c r="HN88" s="43"/>
      <c r="HO88" s="43"/>
      <c r="HP88" s="43"/>
      <c r="HQ88" s="43"/>
      <c r="HR88" s="43"/>
      <c r="HS88" s="43"/>
      <c r="HT88" s="43"/>
      <c r="HU88" s="43"/>
      <c r="HV88" s="43"/>
      <c r="HW88" s="43"/>
      <c r="HX88" s="43"/>
      <c r="HY88" s="43"/>
      <c r="HZ88" s="43"/>
      <c r="IA88" s="43"/>
      <c r="IB88" s="43"/>
      <c r="IC88" s="43"/>
      <c r="ID88" s="43"/>
      <c r="IE88" s="43"/>
      <c r="IF88" s="43"/>
      <c r="IG88" s="43"/>
      <c r="IH88" s="43"/>
      <c r="II88" s="43"/>
      <c r="IK88" s="70"/>
      <c r="IL88" s="70"/>
      <c r="IM88" s="43"/>
      <c r="IN88" s="43"/>
      <c r="IO88" s="43"/>
    </row>
    <row r="89" spans="1:249" s="15" customFormat="1" x14ac:dyDescent="0.2">
      <c r="A89" s="38">
        <v>86</v>
      </c>
      <c r="B89" s="38">
        <v>86</v>
      </c>
      <c r="C89" s="45"/>
      <c r="D89" s="55" t="s">
        <v>231</v>
      </c>
      <c r="E89" s="55" t="s">
        <v>69</v>
      </c>
      <c r="F89" s="103">
        <v>2022</v>
      </c>
      <c r="G89" s="103">
        <v>12</v>
      </c>
      <c r="H89" s="103">
        <v>6</v>
      </c>
      <c r="I89" s="103">
        <v>14</v>
      </c>
      <c r="J89" s="103">
        <v>40</v>
      </c>
      <c r="K89" s="104">
        <v>16.5</v>
      </c>
      <c r="L89" s="105">
        <v>51.09</v>
      </c>
      <c r="M89" s="105">
        <v>99.97</v>
      </c>
      <c r="N89" s="103"/>
      <c r="O89" s="55" t="s">
        <v>69</v>
      </c>
      <c r="P89" s="102">
        <v>4.4000000000000004</v>
      </c>
      <c r="Q89" s="80">
        <v>35</v>
      </c>
      <c r="R89" s="80">
        <v>105</v>
      </c>
      <c r="S89" s="80">
        <v>54</v>
      </c>
      <c r="T89" s="80">
        <v>267</v>
      </c>
      <c r="U89" s="80">
        <v>9</v>
      </c>
      <c r="V89" s="80">
        <v>9</v>
      </c>
      <c r="W89" s="80">
        <v>242</v>
      </c>
      <c r="X89" s="80">
        <v>73</v>
      </c>
      <c r="Y89" s="80">
        <v>33</v>
      </c>
      <c r="Z89" s="80">
        <v>141</v>
      </c>
      <c r="AA89" s="80">
        <v>59</v>
      </c>
      <c r="AB89" s="80">
        <v>160</v>
      </c>
      <c r="AC89" s="20"/>
      <c r="AD89" s="81" t="s">
        <v>67</v>
      </c>
      <c r="AE89" s="20"/>
      <c r="AF89" s="22"/>
      <c r="AG89" s="22"/>
      <c r="AH89" s="20"/>
      <c r="AI89" s="19"/>
      <c r="AJ89" s="19"/>
      <c r="AK89" s="19"/>
      <c r="AL89" s="19"/>
      <c r="AM89" s="19"/>
      <c r="AN89" s="19"/>
      <c r="AO89" s="20"/>
      <c r="AP89" s="5" t="s">
        <v>68</v>
      </c>
      <c r="AQ89" s="87" t="s">
        <v>154</v>
      </c>
    </row>
    <row r="90" spans="1:249" s="15" customFormat="1" x14ac:dyDescent="0.2">
      <c r="A90" s="38">
        <v>87</v>
      </c>
      <c r="B90" s="38">
        <v>87</v>
      </c>
      <c r="C90" s="45"/>
      <c r="D90" s="55" t="s">
        <v>251</v>
      </c>
      <c r="E90" s="5" t="s">
        <v>55</v>
      </c>
      <c r="F90" s="93">
        <v>2022</v>
      </c>
      <c r="G90" s="93">
        <v>12</v>
      </c>
      <c r="H90" s="93">
        <v>8</v>
      </c>
      <c r="I90" s="93">
        <v>6</v>
      </c>
      <c r="J90" s="93">
        <v>42</v>
      </c>
      <c r="K90" s="94">
        <v>15.6</v>
      </c>
      <c r="L90" s="95">
        <v>42.197000000000003</v>
      </c>
      <c r="M90" s="95">
        <v>46.835000000000001</v>
      </c>
      <c r="N90" s="93">
        <v>50</v>
      </c>
      <c r="O90" s="64" t="s">
        <v>55</v>
      </c>
      <c r="P90" s="96">
        <v>5.5</v>
      </c>
      <c r="Q90" s="63">
        <v>11</v>
      </c>
      <c r="R90" s="63">
        <v>333</v>
      </c>
      <c r="S90" s="63">
        <v>79</v>
      </c>
      <c r="T90" s="63">
        <v>135</v>
      </c>
      <c r="U90" s="63">
        <v>4</v>
      </c>
      <c r="V90" s="63">
        <v>243</v>
      </c>
      <c r="W90" s="63">
        <v>108</v>
      </c>
      <c r="X90" s="63">
        <v>85</v>
      </c>
      <c r="Y90" s="63">
        <v>10</v>
      </c>
      <c r="Z90" s="63">
        <v>18</v>
      </c>
      <c r="AA90" s="63">
        <v>80</v>
      </c>
      <c r="AB90" s="63">
        <v>175</v>
      </c>
      <c r="AC90" s="20"/>
      <c r="AD90" s="21"/>
      <c r="AE90" s="20"/>
      <c r="AF90" s="22"/>
      <c r="AG90" s="22"/>
      <c r="AH90" s="20"/>
      <c r="AI90" s="19"/>
      <c r="AJ90" s="19"/>
      <c r="AK90" s="19"/>
      <c r="AL90" s="19"/>
      <c r="AM90" s="19"/>
      <c r="AN90" s="19"/>
      <c r="AO90" s="20"/>
      <c r="AP90" s="5" t="s">
        <v>57</v>
      </c>
      <c r="AQ90" s="87" t="s">
        <v>155</v>
      </c>
      <c r="IM90" s="43"/>
      <c r="IN90" s="43"/>
      <c r="IO90" s="43"/>
    </row>
    <row r="91" spans="1:249" s="15" customFormat="1" x14ac:dyDescent="0.2">
      <c r="A91" s="38">
        <v>88</v>
      </c>
      <c r="B91" s="38">
        <v>88</v>
      </c>
      <c r="C91" s="45"/>
      <c r="D91" s="55" t="s">
        <v>252</v>
      </c>
      <c r="E91" s="5" t="s">
        <v>55</v>
      </c>
      <c r="F91" s="93">
        <v>2022</v>
      </c>
      <c r="G91" s="93">
        <v>12</v>
      </c>
      <c r="H91" s="93">
        <v>8</v>
      </c>
      <c r="I91" s="93">
        <v>7</v>
      </c>
      <c r="J91" s="93">
        <v>16</v>
      </c>
      <c r="K91" s="94">
        <v>5.0999999999999996</v>
      </c>
      <c r="L91" s="95">
        <v>42.177</v>
      </c>
      <c r="M91" s="95">
        <v>46.847000000000001</v>
      </c>
      <c r="N91" s="93">
        <v>50</v>
      </c>
      <c r="O91" s="64" t="s">
        <v>55</v>
      </c>
      <c r="P91" s="96">
        <v>3.4</v>
      </c>
      <c r="Q91" s="63">
        <v>0</v>
      </c>
      <c r="R91" s="63">
        <v>346</v>
      </c>
      <c r="S91" s="63">
        <v>19</v>
      </c>
      <c r="T91" s="63">
        <v>76</v>
      </c>
      <c r="U91" s="63">
        <v>71</v>
      </c>
      <c r="V91" s="63">
        <v>256</v>
      </c>
      <c r="W91" s="63">
        <v>274</v>
      </c>
      <c r="X91" s="63">
        <v>48</v>
      </c>
      <c r="Y91" s="63">
        <v>-64</v>
      </c>
      <c r="Z91" s="63">
        <v>58</v>
      </c>
      <c r="AA91" s="63">
        <v>48</v>
      </c>
      <c r="AB91" s="63">
        <v>-116</v>
      </c>
      <c r="AC91" s="20"/>
      <c r="AD91" s="21"/>
      <c r="AE91" s="20"/>
      <c r="AF91" s="22"/>
      <c r="AG91" s="22"/>
      <c r="AH91" s="20"/>
      <c r="AI91" s="19"/>
      <c r="AJ91" s="19"/>
      <c r="AK91" s="19"/>
      <c r="AL91" s="19"/>
      <c r="AM91" s="19"/>
      <c r="AN91" s="19"/>
      <c r="AO91" s="20"/>
      <c r="AP91" s="5" t="s">
        <v>57</v>
      </c>
      <c r="AQ91" s="87" t="s">
        <v>156</v>
      </c>
      <c r="IM91" s="43"/>
      <c r="IN91" s="43"/>
      <c r="IO91" s="43"/>
    </row>
    <row r="92" spans="1:249" s="15" customFormat="1" x14ac:dyDescent="0.2">
      <c r="A92" s="38">
        <v>89</v>
      </c>
      <c r="B92" s="38">
        <v>89</v>
      </c>
      <c r="C92" s="45"/>
      <c r="D92" s="55" t="s">
        <v>253</v>
      </c>
      <c r="E92" s="5" t="s">
        <v>55</v>
      </c>
      <c r="F92" s="93">
        <v>2022</v>
      </c>
      <c r="G92" s="93">
        <v>12</v>
      </c>
      <c r="H92" s="93">
        <v>8</v>
      </c>
      <c r="I92" s="93">
        <v>10</v>
      </c>
      <c r="J92" s="93">
        <v>21</v>
      </c>
      <c r="K92" s="94">
        <v>26.2</v>
      </c>
      <c r="L92" s="95">
        <v>42.215000000000003</v>
      </c>
      <c r="M92" s="95">
        <v>46.762999999999998</v>
      </c>
      <c r="N92" s="93">
        <v>55</v>
      </c>
      <c r="O92" s="64" t="s">
        <v>55</v>
      </c>
      <c r="P92" s="96">
        <v>3.8</v>
      </c>
      <c r="Q92" s="63">
        <v>10</v>
      </c>
      <c r="R92" s="63">
        <v>165</v>
      </c>
      <c r="S92" s="63">
        <v>57</v>
      </c>
      <c r="T92" s="63">
        <v>270</v>
      </c>
      <c r="U92" s="63">
        <v>31</v>
      </c>
      <c r="V92" s="63">
        <v>69</v>
      </c>
      <c r="W92" s="63">
        <v>113</v>
      </c>
      <c r="X92" s="63">
        <v>76</v>
      </c>
      <c r="Y92" s="63">
        <v>-30</v>
      </c>
      <c r="Z92" s="63">
        <v>211</v>
      </c>
      <c r="AA92" s="63">
        <v>61</v>
      </c>
      <c r="AB92" s="63">
        <v>-164</v>
      </c>
      <c r="AC92" s="20"/>
      <c r="AD92" s="21"/>
      <c r="AE92" s="20"/>
      <c r="AF92" s="22"/>
      <c r="AG92" s="22"/>
      <c r="AH92" s="20"/>
      <c r="AI92" s="19"/>
      <c r="AJ92" s="19"/>
      <c r="AK92" s="19"/>
      <c r="AL92" s="19"/>
      <c r="AM92" s="19"/>
      <c r="AN92" s="19"/>
      <c r="AO92" s="20"/>
      <c r="AP92" s="5" t="s">
        <v>57</v>
      </c>
      <c r="AQ92" s="87" t="s">
        <v>157</v>
      </c>
      <c r="IM92" s="43"/>
      <c r="IN92" s="43"/>
      <c r="IO92" s="43"/>
    </row>
    <row r="93" spans="1:249" s="15" customFormat="1" x14ac:dyDescent="0.2">
      <c r="A93" s="38">
        <v>90</v>
      </c>
      <c r="B93" s="38">
        <v>90</v>
      </c>
      <c r="C93" s="45"/>
      <c r="D93" s="55" t="s">
        <v>221</v>
      </c>
      <c r="E93" s="53" t="s">
        <v>42</v>
      </c>
      <c r="F93" s="89">
        <v>2022</v>
      </c>
      <c r="G93" s="89">
        <v>12</v>
      </c>
      <c r="H93" s="89">
        <v>16</v>
      </c>
      <c r="I93" s="89">
        <v>22</v>
      </c>
      <c r="J93" s="89">
        <v>54</v>
      </c>
      <c r="K93" s="90">
        <v>57.6</v>
      </c>
      <c r="L93" s="91">
        <v>46.536999999999999</v>
      </c>
      <c r="M93" s="91">
        <v>153.268</v>
      </c>
      <c r="N93" s="89">
        <v>65</v>
      </c>
      <c r="O93" s="42" t="s">
        <v>37</v>
      </c>
      <c r="P93" s="92">
        <v>4.3</v>
      </c>
      <c r="Q93" s="20">
        <v>14</v>
      </c>
      <c r="R93" s="20">
        <v>171</v>
      </c>
      <c r="S93" s="20">
        <v>59.649000000000001</v>
      </c>
      <c r="T93" s="20">
        <v>285.92899999999997</v>
      </c>
      <c r="U93" s="20">
        <v>26.461400000000001</v>
      </c>
      <c r="V93" s="20">
        <v>74.145300000000006</v>
      </c>
      <c r="W93" s="20">
        <v>121</v>
      </c>
      <c r="X93" s="20">
        <v>82</v>
      </c>
      <c r="Y93" s="20">
        <v>-29</v>
      </c>
      <c r="Z93" s="20">
        <v>215</v>
      </c>
      <c r="AA93" s="20">
        <v>61</v>
      </c>
      <c r="AB93" s="20">
        <v>-170</v>
      </c>
      <c r="AC93" s="20"/>
      <c r="AD93" s="21">
        <v>0.55000000000000004</v>
      </c>
      <c r="AE93" s="20">
        <v>30</v>
      </c>
      <c r="AF93" s="22">
        <v>2290000000000000</v>
      </c>
      <c r="AG93" s="22">
        <f>AF93*10000000</f>
        <v>2.2899999999999999E+22</v>
      </c>
      <c r="AH93" s="20">
        <v>71</v>
      </c>
      <c r="AI93" s="19">
        <v>-0.53700000000000003</v>
      </c>
      <c r="AJ93" s="19">
        <v>2.1190000000000002</v>
      </c>
      <c r="AK93" s="19">
        <v>-1.5820000000000001</v>
      </c>
      <c r="AL93" s="19">
        <v>-0.82899999999999996</v>
      </c>
      <c r="AM93" s="19">
        <v>0.57099999999999995</v>
      </c>
      <c r="AN93" s="19">
        <v>0.76800000000000002</v>
      </c>
      <c r="AO93" s="20">
        <v>15</v>
      </c>
      <c r="AP93" s="54" t="s">
        <v>43</v>
      </c>
      <c r="AQ93" s="87" t="s">
        <v>158</v>
      </c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  <c r="BX93" s="43"/>
      <c r="BY93" s="43"/>
      <c r="BZ93" s="43"/>
      <c r="CA93" s="43"/>
      <c r="CB93" s="43"/>
      <c r="CC93" s="43"/>
      <c r="CD93" s="43"/>
      <c r="CE93" s="43"/>
      <c r="CF93" s="43"/>
      <c r="CG93" s="43"/>
      <c r="CH93" s="43"/>
      <c r="CI93" s="43"/>
      <c r="CJ93" s="43"/>
      <c r="CK93" s="43"/>
      <c r="CL93" s="43"/>
      <c r="CM93" s="43"/>
      <c r="CN93" s="43"/>
      <c r="CO93" s="43"/>
      <c r="CP93" s="43"/>
      <c r="CQ93" s="43"/>
      <c r="CR93" s="43"/>
      <c r="CS93" s="43"/>
      <c r="CT93" s="43"/>
      <c r="CU93" s="43"/>
      <c r="CV93" s="43"/>
      <c r="CW93" s="43"/>
      <c r="CX93" s="43"/>
      <c r="CY93" s="43"/>
      <c r="CZ93" s="43"/>
      <c r="DA93" s="43"/>
      <c r="DB93" s="43"/>
      <c r="DC93" s="43"/>
      <c r="DD93" s="43"/>
      <c r="DE93" s="43"/>
      <c r="DF93" s="43"/>
      <c r="DG93" s="43"/>
      <c r="DH93" s="43"/>
      <c r="DI93" s="43"/>
      <c r="DJ93" s="43"/>
      <c r="DK93" s="43"/>
      <c r="DL93" s="43"/>
      <c r="DM93" s="43"/>
      <c r="DN93" s="43"/>
      <c r="DO93" s="43"/>
      <c r="DP93" s="43"/>
      <c r="DQ93" s="43"/>
      <c r="DR93" s="43"/>
      <c r="DS93" s="43"/>
      <c r="DT93" s="43"/>
      <c r="DU93" s="43"/>
      <c r="DV93" s="43"/>
      <c r="DW93" s="43"/>
      <c r="DX93" s="43"/>
      <c r="DY93" s="43"/>
      <c r="DZ93" s="43"/>
      <c r="EA93" s="43"/>
      <c r="EB93" s="43"/>
      <c r="EC93" s="43"/>
      <c r="ED93" s="43"/>
      <c r="EE93" s="43"/>
      <c r="EF93" s="43"/>
      <c r="EG93" s="43"/>
      <c r="EH93" s="43"/>
      <c r="EI93" s="43"/>
      <c r="EJ93" s="43"/>
      <c r="EK93" s="43"/>
      <c r="EL93" s="43"/>
      <c r="EM93" s="43"/>
      <c r="EN93" s="43"/>
      <c r="EO93" s="43"/>
      <c r="EP93" s="43"/>
      <c r="EQ93" s="43"/>
      <c r="ER93" s="43"/>
      <c r="ES93" s="43"/>
      <c r="ET93" s="43"/>
      <c r="EU93" s="43"/>
      <c r="EV93" s="43"/>
      <c r="EW93" s="43"/>
      <c r="EX93" s="43"/>
      <c r="EY93" s="43"/>
      <c r="EZ93" s="43"/>
      <c r="FA93" s="43"/>
      <c r="FB93" s="43"/>
      <c r="FC93" s="43"/>
      <c r="FD93" s="43"/>
      <c r="FE93" s="43"/>
      <c r="FF93" s="43"/>
      <c r="FG93" s="43"/>
      <c r="FH93" s="43"/>
      <c r="FI93" s="43"/>
      <c r="FJ93" s="43"/>
      <c r="FK93" s="43"/>
      <c r="FL93" s="43"/>
      <c r="FM93" s="43"/>
      <c r="FN93" s="43"/>
      <c r="FO93" s="43"/>
      <c r="FP93" s="43"/>
      <c r="FQ93" s="43"/>
      <c r="FR93" s="43"/>
      <c r="FS93" s="43"/>
      <c r="FT93" s="43"/>
      <c r="FU93" s="43"/>
      <c r="FV93" s="43"/>
      <c r="FW93" s="43"/>
      <c r="FX93" s="43"/>
      <c r="FY93" s="43"/>
      <c r="FZ93" s="43"/>
      <c r="GA93" s="43"/>
      <c r="GB93" s="43"/>
      <c r="GC93" s="43"/>
      <c r="GD93" s="43"/>
      <c r="GE93" s="43"/>
      <c r="GF93" s="43"/>
      <c r="GG93" s="43"/>
      <c r="GH93" s="43"/>
      <c r="GI93" s="43"/>
      <c r="GJ93" s="43"/>
      <c r="GK93" s="43"/>
      <c r="GL93" s="43"/>
      <c r="GM93" s="43"/>
      <c r="GN93" s="43"/>
      <c r="GO93" s="43"/>
      <c r="GP93" s="43"/>
      <c r="GQ93" s="43"/>
      <c r="GR93" s="43"/>
      <c r="GS93" s="43"/>
      <c r="GT93" s="43"/>
      <c r="GU93" s="43"/>
      <c r="GV93" s="43"/>
      <c r="GW93" s="43"/>
      <c r="GX93" s="43"/>
      <c r="GY93" s="43"/>
      <c r="GZ93" s="43"/>
      <c r="HA93" s="43"/>
      <c r="HB93" s="43"/>
      <c r="HC93" s="43"/>
      <c r="HD93" s="43"/>
      <c r="HE93" s="43"/>
      <c r="HF93" s="43"/>
      <c r="HG93" s="43"/>
      <c r="HH93" s="43"/>
      <c r="HI93" s="43"/>
      <c r="HJ93" s="43"/>
      <c r="HK93" s="43"/>
      <c r="HL93" s="43"/>
      <c r="HM93" s="43"/>
      <c r="HN93" s="43"/>
      <c r="HO93" s="43"/>
      <c r="HP93" s="43"/>
      <c r="HQ93" s="43"/>
      <c r="HR93" s="43"/>
      <c r="HS93" s="43"/>
      <c r="HT93" s="43"/>
      <c r="HU93" s="43"/>
      <c r="HV93" s="43"/>
      <c r="HW93" s="43"/>
      <c r="HX93" s="43"/>
      <c r="HY93" s="43"/>
      <c r="HZ93" s="43"/>
      <c r="IA93" s="43"/>
      <c r="IB93" s="43"/>
      <c r="IC93" s="43"/>
      <c r="ID93" s="43"/>
      <c r="IE93" s="43"/>
      <c r="IF93" s="43"/>
      <c r="IG93" s="43"/>
      <c r="IH93" s="43"/>
      <c r="II93" s="43"/>
      <c r="IJ93" s="43"/>
      <c r="IK93" s="43"/>
      <c r="IL93" s="43"/>
      <c r="IM93" s="43"/>
      <c r="IN93" s="70"/>
      <c r="IO93" s="43"/>
    </row>
    <row r="94" spans="1:249" s="15" customFormat="1" x14ac:dyDescent="0.2">
      <c r="A94" s="38">
        <v>91</v>
      </c>
      <c r="B94" s="38">
        <v>91</v>
      </c>
      <c r="C94" s="45"/>
      <c r="D94" s="55" t="s">
        <v>222</v>
      </c>
      <c r="E94" s="53" t="s">
        <v>42</v>
      </c>
      <c r="F94" s="89">
        <v>2022</v>
      </c>
      <c r="G94" s="89">
        <v>12</v>
      </c>
      <c r="H94" s="89">
        <v>25</v>
      </c>
      <c r="I94" s="89">
        <v>11</v>
      </c>
      <c r="J94" s="89">
        <v>26</v>
      </c>
      <c r="K94" s="90">
        <v>49.2</v>
      </c>
      <c r="L94" s="91">
        <v>47.057000000000002</v>
      </c>
      <c r="M94" s="91">
        <v>154.11000000000001</v>
      </c>
      <c r="N94" s="89">
        <v>65</v>
      </c>
      <c r="O94" s="42" t="s">
        <v>37</v>
      </c>
      <c r="P94" s="92">
        <v>5</v>
      </c>
      <c r="Q94" s="20">
        <v>28</v>
      </c>
      <c r="R94" s="20">
        <v>67</v>
      </c>
      <c r="S94" s="20">
        <v>60.658499999999997</v>
      </c>
      <c r="T94" s="20">
        <v>229.38900000000001</v>
      </c>
      <c r="U94" s="20">
        <v>7.6326299999999998</v>
      </c>
      <c r="V94" s="20">
        <v>333.18099999999998</v>
      </c>
      <c r="W94" s="20">
        <v>203</v>
      </c>
      <c r="X94" s="20">
        <v>76</v>
      </c>
      <c r="Y94" s="20">
        <v>26</v>
      </c>
      <c r="Z94" s="20">
        <v>107</v>
      </c>
      <c r="AA94" s="20">
        <v>65</v>
      </c>
      <c r="AB94" s="20">
        <v>165</v>
      </c>
      <c r="AC94" s="20"/>
      <c r="AD94" s="21">
        <v>0.59</v>
      </c>
      <c r="AE94" s="20">
        <v>51</v>
      </c>
      <c r="AF94" s="22">
        <v>2.457E+16</v>
      </c>
      <c r="AG94" s="22">
        <f>AF94*10000000</f>
        <v>2.4569999999999999E+23</v>
      </c>
      <c r="AH94" s="20">
        <v>90</v>
      </c>
      <c r="AI94" s="19">
        <v>0.41799999999999998</v>
      </c>
      <c r="AJ94" s="19">
        <v>-1.59</v>
      </c>
      <c r="AK94" s="19">
        <v>1.1719999999999999</v>
      </c>
      <c r="AL94" s="19">
        <v>0.161</v>
      </c>
      <c r="AM94" s="19">
        <v>-1.1519999999999999</v>
      </c>
      <c r="AN94" s="19">
        <v>-1.627</v>
      </c>
      <c r="AO94" s="20">
        <v>16</v>
      </c>
      <c r="AP94" s="54" t="s">
        <v>43</v>
      </c>
      <c r="AQ94" s="87" t="s">
        <v>159</v>
      </c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  <c r="BX94" s="43"/>
      <c r="BY94" s="43"/>
      <c r="BZ94" s="43"/>
      <c r="CA94" s="43"/>
      <c r="CB94" s="43"/>
      <c r="CC94" s="43"/>
      <c r="CD94" s="43"/>
      <c r="CE94" s="43"/>
      <c r="CF94" s="43"/>
      <c r="CG94" s="43"/>
      <c r="CH94" s="43"/>
      <c r="CI94" s="43"/>
      <c r="CJ94" s="43"/>
      <c r="CK94" s="43"/>
      <c r="CL94" s="43"/>
      <c r="CM94" s="43"/>
      <c r="CN94" s="43"/>
      <c r="CO94" s="43"/>
      <c r="CP94" s="43"/>
      <c r="CQ94" s="43"/>
      <c r="CR94" s="43"/>
      <c r="CS94" s="43"/>
      <c r="CT94" s="43"/>
      <c r="CU94" s="43"/>
      <c r="CV94" s="43"/>
      <c r="CW94" s="43"/>
      <c r="CX94" s="43"/>
      <c r="CY94" s="43"/>
      <c r="CZ94" s="43"/>
      <c r="DA94" s="43"/>
      <c r="DB94" s="43"/>
      <c r="DC94" s="43"/>
      <c r="DD94" s="43"/>
      <c r="DE94" s="43"/>
      <c r="DF94" s="43"/>
      <c r="DG94" s="43"/>
      <c r="DH94" s="43"/>
      <c r="DI94" s="43"/>
      <c r="DJ94" s="43"/>
      <c r="DK94" s="43"/>
      <c r="DL94" s="43"/>
      <c r="DM94" s="43"/>
      <c r="DN94" s="43"/>
      <c r="DO94" s="43"/>
      <c r="DP94" s="43"/>
      <c r="DQ94" s="43"/>
      <c r="DR94" s="43"/>
      <c r="DS94" s="43"/>
      <c r="DT94" s="43"/>
      <c r="DU94" s="43"/>
      <c r="DV94" s="43"/>
      <c r="DW94" s="43"/>
      <c r="DX94" s="43"/>
      <c r="DY94" s="43"/>
      <c r="DZ94" s="43"/>
      <c r="EA94" s="43"/>
      <c r="EB94" s="43"/>
      <c r="EC94" s="43"/>
      <c r="ED94" s="43"/>
      <c r="EE94" s="43"/>
      <c r="EF94" s="43"/>
      <c r="EG94" s="43"/>
      <c r="EH94" s="43"/>
      <c r="EI94" s="43"/>
      <c r="EJ94" s="43"/>
      <c r="EK94" s="43"/>
      <c r="EL94" s="43"/>
      <c r="EM94" s="43"/>
      <c r="EN94" s="43"/>
      <c r="EO94" s="43"/>
      <c r="EP94" s="43"/>
      <c r="EQ94" s="43"/>
      <c r="ER94" s="43"/>
      <c r="ES94" s="43"/>
      <c r="ET94" s="43"/>
      <c r="EU94" s="43"/>
      <c r="EV94" s="43"/>
      <c r="EW94" s="43"/>
      <c r="EX94" s="43"/>
      <c r="EY94" s="43"/>
      <c r="EZ94" s="43"/>
      <c r="FA94" s="43"/>
      <c r="FB94" s="43"/>
      <c r="FC94" s="43"/>
      <c r="FD94" s="43"/>
      <c r="FE94" s="43"/>
      <c r="FF94" s="43"/>
      <c r="FG94" s="43"/>
      <c r="FH94" s="43"/>
      <c r="FI94" s="43"/>
      <c r="FJ94" s="43"/>
      <c r="FK94" s="43"/>
      <c r="FL94" s="43"/>
      <c r="FM94" s="43"/>
      <c r="FN94" s="43"/>
      <c r="FO94" s="43"/>
      <c r="FP94" s="43"/>
      <c r="FQ94" s="43"/>
      <c r="FR94" s="43"/>
      <c r="FS94" s="43"/>
      <c r="FT94" s="43"/>
      <c r="FU94" s="43"/>
      <c r="FV94" s="43"/>
      <c r="FW94" s="43"/>
      <c r="FX94" s="43"/>
      <c r="FY94" s="43"/>
      <c r="FZ94" s="43"/>
      <c r="GA94" s="43"/>
      <c r="GB94" s="43"/>
      <c r="GC94" s="43"/>
      <c r="GD94" s="43"/>
      <c r="GE94" s="43"/>
      <c r="GF94" s="43"/>
      <c r="GG94" s="43"/>
      <c r="GH94" s="43"/>
      <c r="GI94" s="43"/>
      <c r="GJ94" s="43"/>
      <c r="GK94" s="43"/>
      <c r="GL94" s="43"/>
      <c r="GM94" s="43"/>
      <c r="GN94" s="43"/>
      <c r="GO94" s="43"/>
      <c r="GP94" s="43"/>
      <c r="GQ94" s="43"/>
      <c r="GR94" s="43"/>
      <c r="GS94" s="43"/>
      <c r="GT94" s="43"/>
      <c r="GU94" s="43"/>
      <c r="GV94" s="43"/>
      <c r="GW94" s="43"/>
      <c r="GX94" s="43"/>
      <c r="GY94" s="43"/>
      <c r="GZ94" s="43"/>
      <c r="HA94" s="43"/>
      <c r="HB94" s="43"/>
      <c r="HC94" s="43"/>
      <c r="HD94" s="43"/>
      <c r="HE94" s="43"/>
      <c r="HF94" s="43"/>
      <c r="HG94" s="43"/>
      <c r="HH94" s="43"/>
      <c r="HI94" s="43"/>
      <c r="HJ94" s="43"/>
      <c r="HK94" s="43"/>
      <c r="HL94" s="43"/>
      <c r="HM94" s="43"/>
      <c r="HN94" s="43"/>
      <c r="HO94" s="43"/>
      <c r="HP94" s="43"/>
      <c r="HQ94" s="43"/>
      <c r="HR94" s="43"/>
      <c r="HS94" s="43"/>
      <c r="HT94" s="43"/>
      <c r="HU94" s="43"/>
      <c r="HV94" s="43"/>
      <c r="HW94" s="43"/>
      <c r="HX94" s="43"/>
      <c r="HY94" s="43"/>
      <c r="HZ94" s="43"/>
      <c r="IA94" s="43"/>
      <c r="IB94" s="43"/>
      <c r="IC94" s="43"/>
      <c r="ID94" s="43"/>
      <c r="IE94" s="43"/>
      <c r="IF94" s="43"/>
      <c r="IG94" s="43"/>
      <c r="IH94" s="43"/>
      <c r="II94" s="43"/>
      <c r="IJ94" s="43"/>
      <c r="IK94" s="43"/>
      <c r="IL94" s="43"/>
      <c r="IM94" s="43"/>
      <c r="IN94" s="43"/>
    </row>
    <row r="95" spans="1:249" s="15" customFormat="1" x14ac:dyDescent="0.2">
      <c r="A95" s="38">
        <v>92</v>
      </c>
      <c r="B95" s="38">
        <v>92</v>
      </c>
      <c r="C95" s="45"/>
      <c r="D95" s="55" t="s">
        <v>223</v>
      </c>
      <c r="E95" s="53" t="s">
        <v>42</v>
      </c>
      <c r="F95" s="89">
        <v>2022</v>
      </c>
      <c r="G95" s="89">
        <v>12</v>
      </c>
      <c r="H95" s="89">
        <v>28</v>
      </c>
      <c r="I95" s="89">
        <v>7</v>
      </c>
      <c r="J95" s="89">
        <v>44</v>
      </c>
      <c r="K95" s="90">
        <v>48.8</v>
      </c>
      <c r="L95" s="91">
        <v>44.164000000000001</v>
      </c>
      <c r="M95" s="91">
        <v>148.84200000000001</v>
      </c>
      <c r="N95" s="89">
        <v>51</v>
      </c>
      <c r="O95" s="42" t="s">
        <v>37</v>
      </c>
      <c r="P95" s="92">
        <v>5.3</v>
      </c>
      <c r="Q95" s="20">
        <v>68</v>
      </c>
      <c r="R95" s="20">
        <v>281</v>
      </c>
      <c r="S95" s="20">
        <v>9.0923200000000008</v>
      </c>
      <c r="T95" s="20">
        <v>34.957500000000003</v>
      </c>
      <c r="U95" s="20">
        <v>19.645399999999999</v>
      </c>
      <c r="V95" s="20">
        <v>128.233</v>
      </c>
      <c r="W95" s="20">
        <v>234</v>
      </c>
      <c r="X95" s="20">
        <v>27</v>
      </c>
      <c r="Y95" s="20">
        <v>111</v>
      </c>
      <c r="Z95" s="20">
        <v>31</v>
      </c>
      <c r="AA95" s="20">
        <v>65</v>
      </c>
      <c r="AB95" s="20">
        <v>80</v>
      </c>
      <c r="AC95" s="20"/>
      <c r="AD95" s="21">
        <v>0.85</v>
      </c>
      <c r="AE95" s="20">
        <v>36</v>
      </c>
      <c r="AF95" s="22">
        <v>7.887E+16</v>
      </c>
      <c r="AG95" s="22">
        <f>AF95*10000000</f>
        <v>7.8869999999999997E+23</v>
      </c>
      <c r="AH95" s="20">
        <v>97</v>
      </c>
      <c r="AI95" s="19">
        <v>5.9550000000000001</v>
      </c>
      <c r="AJ95" s="19">
        <v>-2.6869999999999998</v>
      </c>
      <c r="AK95" s="19">
        <v>-3.2679999999999998</v>
      </c>
      <c r="AL95" s="19">
        <v>2.0619999999999998</v>
      </c>
      <c r="AM95" s="19">
        <v>4.6420000000000003</v>
      </c>
      <c r="AN95" s="19">
        <v>-3.1179999999999999</v>
      </c>
      <c r="AO95" s="20">
        <v>16</v>
      </c>
      <c r="AP95" s="54" t="s">
        <v>43</v>
      </c>
      <c r="AQ95" s="87" t="s">
        <v>160</v>
      </c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  <c r="BX95" s="43"/>
      <c r="BY95" s="43"/>
      <c r="BZ95" s="43"/>
      <c r="CA95" s="43"/>
      <c r="CB95" s="43"/>
      <c r="CC95" s="43"/>
      <c r="CD95" s="43"/>
      <c r="CE95" s="43"/>
      <c r="CF95" s="43"/>
      <c r="CG95" s="43"/>
      <c r="CH95" s="43"/>
      <c r="CI95" s="43"/>
      <c r="CJ95" s="43"/>
      <c r="CK95" s="43"/>
      <c r="CL95" s="43"/>
      <c r="CM95" s="43"/>
      <c r="CN95" s="43"/>
      <c r="CO95" s="43"/>
      <c r="CP95" s="43"/>
      <c r="CQ95" s="43"/>
      <c r="CR95" s="43"/>
      <c r="CS95" s="43"/>
      <c r="CT95" s="43"/>
      <c r="CU95" s="43"/>
      <c r="CV95" s="43"/>
      <c r="CW95" s="43"/>
      <c r="CX95" s="43"/>
      <c r="CY95" s="43"/>
      <c r="CZ95" s="43"/>
      <c r="DA95" s="43"/>
      <c r="DB95" s="43"/>
      <c r="DC95" s="43"/>
      <c r="DD95" s="43"/>
      <c r="DE95" s="43"/>
      <c r="DF95" s="43"/>
      <c r="DG95" s="43"/>
      <c r="DH95" s="43"/>
      <c r="DI95" s="43"/>
      <c r="DJ95" s="43"/>
      <c r="DK95" s="43"/>
      <c r="DL95" s="43"/>
      <c r="DM95" s="43"/>
      <c r="DN95" s="43"/>
      <c r="DO95" s="43"/>
      <c r="DP95" s="43"/>
      <c r="DQ95" s="43"/>
      <c r="DR95" s="43"/>
      <c r="DS95" s="43"/>
      <c r="DT95" s="43"/>
      <c r="DU95" s="43"/>
      <c r="DV95" s="43"/>
      <c r="DW95" s="43"/>
      <c r="DX95" s="43"/>
      <c r="DY95" s="43"/>
      <c r="DZ95" s="43"/>
      <c r="EA95" s="43"/>
      <c r="EB95" s="43"/>
      <c r="EC95" s="43"/>
      <c r="ED95" s="43"/>
      <c r="EE95" s="43"/>
      <c r="EF95" s="43"/>
      <c r="EG95" s="43"/>
      <c r="EH95" s="43"/>
      <c r="EI95" s="43"/>
      <c r="EJ95" s="43"/>
      <c r="EK95" s="43"/>
      <c r="EL95" s="43"/>
      <c r="EM95" s="43"/>
      <c r="EN95" s="43"/>
      <c r="EO95" s="43"/>
      <c r="EP95" s="43"/>
      <c r="EQ95" s="43"/>
      <c r="ER95" s="43"/>
      <c r="ES95" s="43"/>
      <c r="ET95" s="43"/>
      <c r="EU95" s="43"/>
      <c r="EV95" s="43"/>
      <c r="EW95" s="43"/>
      <c r="EX95" s="43"/>
      <c r="EY95" s="43"/>
      <c r="EZ95" s="43"/>
      <c r="FA95" s="43"/>
      <c r="FB95" s="43"/>
      <c r="FC95" s="43"/>
      <c r="FD95" s="43"/>
      <c r="FE95" s="43"/>
      <c r="FF95" s="43"/>
      <c r="FG95" s="43"/>
      <c r="FH95" s="43"/>
      <c r="FI95" s="43"/>
      <c r="FJ95" s="43"/>
      <c r="FK95" s="43"/>
      <c r="FL95" s="43"/>
      <c r="FM95" s="43"/>
      <c r="FN95" s="43"/>
      <c r="FO95" s="43"/>
      <c r="FP95" s="43"/>
      <c r="FQ95" s="43"/>
      <c r="FR95" s="43"/>
      <c r="FS95" s="43"/>
      <c r="FT95" s="43"/>
      <c r="FU95" s="43"/>
      <c r="FV95" s="43"/>
      <c r="FW95" s="43"/>
      <c r="FX95" s="43"/>
      <c r="FY95" s="43"/>
      <c r="FZ95" s="43"/>
      <c r="GA95" s="43"/>
      <c r="GB95" s="43"/>
      <c r="GC95" s="43"/>
      <c r="GD95" s="43"/>
      <c r="GE95" s="43"/>
      <c r="GF95" s="43"/>
      <c r="GG95" s="43"/>
      <c r="GH95" s="43"/>
      <c r="GI95" s="43"/>
      <c r="GJ95" s="43"/>
      <c r="GK95" s="43"/>
      <c r="GL95" s="43"/>
      <c r="GM95" s="43"/>
      <c r="GN95" s="43"/>
      <c r="GO95" s="43"/>
      <c r="GP95" s="43"/>
      <c r="GQ95" s="43"/>
      <c r="GR95" s="43"/>
      <c r="GS95" s="43"/>
      <c r="GT95" s="43"/>
      <c r="GU95" s="43"/>
      <c r="GV95" s="43"/>
      <c r="GW95" s="43"/>
      <c r="GX95" s="43"/>
      <c r="GY95" s="43"/>
      <c r="GZ95" s="43"/>
      <c r="HA95" s="43"/>
      <c r="HB95" s="43"/>
      <c r="HC95" s="43"/>
      <c r="HD95" s="43"/>
      <c r="HE95" s="43"/>
      <c r="HF95" s="43"/>
      <c r="HG95" s="43"/>
      <c r="HH95" s="43"/>
      <c r="HI95" s="43"/>
      <c r="HJ95" s="43"/>
      <c r="HK95" s="43"/>
      <c r="HL95" s="43"/>
      <c r="HM95" s="43"/>
      <c r="HN95" s="43"/>
      <c r="HO95" s="43"/>
      <c r="HP95" s="43"/>
      <c r="HQ95" s="43"/>
      <c r="HR95" s="43"/>
      <c r="HS95" s="43"/>
      <c r="HT95" s="43"/>
      <c r="HU95" s="43"/>
      <c r="HV95" s="43"/>
      <c r="HW95" s="43"/>
      <c r="HX95" s="43"/>
      <c r="HY95" s="43"/>
      <c r="HZ95" s="43"/>
      <c r="IA95" s="43"/>
      <c r="IB95" s="43"/>
      <c r="IC95" s="43"/>
      <c r="ID95" s="43"/>
      <c r="IE95" s="43"/>
      <c r="IF95" s="43"/>
      <c r="IG95" s="43"/>
      <c r="IH95" s="43"/>
      <c r="II95" s="43"/>
      <c r="IJ95" s="43"/>
      <c r="IK95" s="43"/>
      <c r="IL95" s="43"/>
      <c r="IO95" s="43"/>
    </row>
    <row r="96" spans="1:249" s="15" customFormat="1" x14ac:dyDescent="0.2">
      <c r="A96" s="38">
        <v>93</v>
      </c>
      <c r="B96" s="38">
        <v>93</v>
      </c>
      <c r="C96" s="45"/>
      <c r="D96" s="55" t="s">
        <v>254</v>
      </c>
      <c r="E96" s="5" t="s">
        <v>55</v>
      </c>
      <c r="F96" s="93">
        <v>2022</v>
      </c>
      <c r="G96" s="93">
        <v>12</v>
      </c>
      <c r="H96" s="93">
        <v>31</v>
      </c>
      <c r="I96" s="93">
        <v>5</v>
      </c>
      <c r="J96" s="93">
        <v>0</v>
      </c>
      <c r="K96" s="94">
        <v>18.600000000000001</v>
      </c>
      <c r="L96" s="95">
        <v>44.732999999999997</v>
      </c>
      <c r="M96" s="95">
        <v>37.057000000000002</v>
      </c>
      <c r="N96" s="93">
        <v>32</v>
      </c>
      <c r="O96" s="64" t="s">
        <v>55</v>
      </c>
      <c r="P96" s="96">
        <v>3.7</v>
      </c>
      <c r="Q96" s="63">
        <v>55</v>
      </c>
      <c r="R96" s="63">
        <v>192</v>
      </c>
      <c r="S96" s="63">
        <v>30</v>
      </c>
      <c r="T96" s="63">
        <v>45</v>
      </c>
      <c r="U96" s="63">
        <v>16</v>
      </c>
      <c r="V96" s="63">
        <v>306</v>
      </c>
      <c r="W96" s="63">
        <v>239</v>
      </c>
      <c r="X96" s="63">
        <v>67</v>
      </c>
      <c r="Y96" s="63">
        <v>123</v>
      </c>
      <c r="Z96" s="63">
        <v>1</v>
      </c>
      <c r="AA96" s="63">
        <v>40</v>
      </c>
      <c r="AB96" s="63">
        <v>38</v>
      </c>
      <c r="AC96" s="20"/>
      <c r="AD96" s="21"/>
      <c r="AE96" s="20"/>
      <c r="AF96" s="22"/>
      <c r="AG96" s="22"/>
      <c r="AH96" s="20"/>
      <c r="AI96" s="19"/>
      <c r="AJ96" s="19"/>
      <c r="AK96" s="19"/>
      <c r="AL96" s="19"/>
      <c r="AM96" s="19"/>
      <c r="AN96" s="19"/>
      <c r="AO96" s="20"/>
      <c r="AP96" s="5" t="s">
        <v>57</v>
      </c>
      <c r="AQ96" s="87" t="s">
        <v>161</v>
      </c>
    </row>
    <row r="97" spans="4:43" s="15" customFormat="1" ht="11.25" x14ac:dyDescent="0.2">
      <c r="D97" s="6"/>
      <c r="E97" s="6"/>
      <c r="F97" s="6"/>
      <c r="G97" s="6"/>
      <c r="H97" s="6"/>
      <c r="I97" s="6"/>
      <c r="J97" s="6"/>
      <c r="K97" s="8"/>
      <c r="L97" s="56"/>
      <c r="M97" s="56"/>
      <c r="N97" s="23"/>
      <c r="O97" s="7"/>
      <c r="P97" s="23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6"/>
      <c r="AE97" s="10"/>
      <c r="AF97" s="18"/>
      <c r="AG97" s="18"/>
      <c r="AH97" s="10"/>
      <c r="AI97" s="13"/>
      <c r="AJ97" s="13"/>
      <c r="AK97" s="13"/>
      <c r="AL97" s="13"/>
      <c r="AM97" s="13"/>
      <c r="AN97" s="13"/>
      <c r="AO97" s="10"/>
      <c r="AP97" s="6"/>
      <c r="AQ97" s="7"/>
    </row>
    <row r="98" spans="4:43" s="15" customFormat="1" ht="11.25" x14ac:dyDescent="0.2">
      <c r="D98" s="6"/>
      <c r="E98" s="6"/>
      <c r="F98" s="6"/>
      <c r="G98" s="6"/>
      <c r="H98" s="6"/>
      <c r="I98" s="6"/>
      <c r="J98" s="6"/>
      <c r="K98" s="8"/>
      <c r="L98" s="56"/>
      <c r="M98" s="56"/>
      <c r="N98" s="23"/>
      <c r="O98" s="7"/>
      <c r="P98" s="23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6"/>
      <c r="AE98" s="10"/>
      <c r="AF98" s="18"/>
      <c r="AG98" s="18"/>
      <c r="AH98" s="10"/>
      <c r="AI98" s="13"/>
      <c r="AJ98" s="13"/>
      <c r="AK98" s="13"/>
      <c r="AL98" s="13"/>
      <c r="AM98" s="13"/>
      <c r="AN98" s="13"/>
      <c r="AO98" s="10"/>
      <c r="AP98" s="6"/>
      <c r="AQ98" s="7"/>
    </row>
    <row r="99" spans="4:43" s="15" customFormat="1" ht="11.25" x14ac:dyDescent="0.2">
      <c r="D99" s="6"/>
      <c r="E99" s="6"/>
      <c r="F99" s="6"/>
      <c r="G99" s="6"/>
      <c r="H99" s="6"/>
      <c r="I99" s="6"/>
      <c r="J99" s="6"/>
      <c r="K99" s="8"/>
      <c r="L99" s="56"/>
      <c r="M99" s="56"/>
      <c r="N99" s="23"/>
      <c r="O99" s="7"/>
      <c r="P99" s="23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6"/>
      <c r="AE99" s="10"/>
      <c r="AF99" s="18"/>
      <c r="AG99" s="18"/>
      <c r="AH99" s="10"/>
      <c r="AI99" s="13"/>
      <c r="AJ99" s="13"/>
      <c r="AK99" s="13"/>
      <c r="AL99" s="13"/>
      <c r="AM99" s="13"/>
      <c r="AN99" s="13"/>
      <c r="AO99" s="10"/>
      <c r="AP99" s="6"/>
      <c r="AQ99" s="7"/>
    </row>
  </sheetData>
  <autoFilter ref="A3:IL96">
    <sortState ref="A4:IX88">
      <sortCondition ref="O3:O69"/>
    </sortState>
  </autoFilter>
  <sortState ref="A4:IU96">
    <sortCondition ref="G4:G96"/>
    <sortCondition ref="H4:H96"/>
    <sortCondition ref="I4:I96"/>
    <sortCondition ref="J4:J96"/>
  </sortState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механизмы-2022</vt:lpstr>
    </vt:vector>
  </TitlesOfParts>
  <Company>GS 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Пойгина С.Г.</cp:lastModifiedBy>
  <dcterms:created xsi:type="dcterms:W3CDTF">2014-11-06T08:09:22Z</dcterms:created>
  <dcterms:modified xsi:type="dcterms:W3CDTF">2024-02-16T08:00:48Z</dcterms:modified>
</cp:coreProperties>
</file>